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emercado\Documents\Desktop\BOLETÍN\2023\06_Junio_2023\Financiero\Exceles\"/>
    </mc:Choice>
  </mc:AlternateContent>
  <xr:revisionPtr revIDLastSave="0" documentId="13_ncr:1_{EC8CA648-B82B-47E2-BB8F-79AC3FAA11A0}" xr6:coauthVersionLast="36" xr6:coauthVersionMax="36" xr10:uidLastSave="{00000000-0000-0000-0000-000000000000}"/>
  <bookViews>
    <workbookView xWindow="-30" yWindow="405" windowWidth="11865" windowHeight="9540" tabRatio="754" xr2:uid="{00000000-000D-0000-FFFF-FFFF00000000}"/>
  </bookViews>
  <sheets>
    <sheet name="WEB_SISTEMA" sheetId="1" r:id="rId1"/>
    <sheet name="WEB_SB Pensiones" sheetId="13" r:id="rId2"/>
    <sheet name="WEB_SB 55-59" sheetId="3" r:id="rId3"/>
    <sheet name="WEB_SB 60-64" sheetId="4" r:id="rId4"/>
    <sheet name="WEB_SB 65-69" sheetId="5" r:id="rId5"/>
    <sheet name="WEB_SB 70-74" sheetId="6" r:id="rId6"/>
    <sheet name="WEB_SB 75-79" sheetId="14" r:id="rId7"/>
    <sheet name="WEB_SB 80-84" sheetId="15" r:id="rId8"/>
    <sheet name="WEB_SB 85-89" sheetId="16" r:id="rId9"/>
    <sheet name="WEB_SB 90-94" sheetId="17" r:id="rId10"/>
    <sheet name="WEB_SB Inicial" sheetId="12" r:id="rId11"/>
    <sheet name="WEB_ADICIONALES" sheetId="8" r:id="rId12"/>
    <sheet name="WEB_ADICIONALES (2)" sheetId="9" r:id="rId13"/>
  </sheets>
  <externalReferences>
    <externalReference r:id="rId14"/>
    <externalReference r:id="rId15"/>
    <externalReference r:id="rId16"/>
    <externalReference r:id="rId17"/>
  </externalReferences>
  <definedNames>
    <definedName name="_RV2">[1]BUSCARV!$A:$B</definedName>
    <definedName name="ActivoNeto" localSheetId="10">#REF!</definedName>
    <definedName name="ActivoNeto" localSheetId="1">#REF!</definedName>
    <definedName name="ActivoNeto">#REF!</definedName>
    <definedName name="Afore" localSheetId="10">#REF!</definedName>
    <definedName name="Afore" localSheetId="1">#REF!</definedName>
    <definedName name="Afore">#REF!</definedName>
    <definedName name="AFORE_CVE" localSheetId="10">#REF!</definedName>
    <definedName name="AFORE_CVE" localSheetId="1">#REF!</definedName>
    <definedName name="AFORE_CVE">#REF!</definedName>
    <definedName name="AFORE_RVNal" localSheetId="10">#REF!</definedName>
    <definedName name="AFORE_RVNal" localSheetId="1">#REF!</definedName>
    <definedName name="AFORE_RVNal">#REF!</definedName>
    <definedName name="AFORES">[1]BUSCARV!$G:$H</definedName>
    <definedName name="an">#REF!</definedName>
    <definedName name="_xlnm.Print_Area" localSheetId="11">WEB_ADICIONALES!$A$1:$I$48</definedName>
    <definedName name="_xlnm.Print_Area" localSheetId="12">'WEB_ADICIONALES (2)'!$B$2:$U$45</definedName>
    <definedName name="_xlnm.Print_Area" localSheetId="2">'WEB_SB 55-59'!$B$2:$M$45</definedName>
    <definedName name="_xlnm.Print_Area" localSheetId="3">'WEB_SB 60-64'!$B$2:$N$45</definedName>
    <definedName name="_xlnm.Print_Area" localSheetId="4">'WEB_SB 65-69'!$B$2:$N$45</definedName>
    <definedName name="_xlnm.Print_Area" localSheetId="5">'WEB_SB 70-74'!$B$2:$N$45</definedName>
    <definedName name="_xlnm.Print_Area" localSheetId="6">'WEB_SB 75-79'!$B$2:$M$45</definedName>
    <definedName name="_xlnm.Print_Area" localSheetId="7">'WEB_SB 80-84'!$B$2:$N$45</definedName>
    <definedName name="_xlnm.Print_Area" localSheetId="8">'WEB_SB 85-89'!$B$2:$N$45</definedName>
    <definedName name="_xlnm.Print_Area" localSheetId="9">'WEB_SB 90-94'!$B$2:$N$45</definedName>
    <definedName name="_xlnm.Print_Area" localSheetId="10">'WEB_SB Inicial'!$B$2:$N$45</definedName>
    <definedName name="_xlnm.Print_Area" localSheetId="1">'WEB_SB Pensiones'!$B$2:$N$45</definedName>
    <definedName name="_xlnm.Print_Area" localSheetId="0">WEB_SISTEMA!$B$2:$J$45</definedName>
    <definedName name="CarteraExp" localSheetId="10">#REF!</definedName>
    <definedName name="CarteraExp" localSheetId="1">#REF!</definedName>
    <definedName name="CarteraExp">#REF!</definedName>
    <definedName name="CarteraExp2" localSheetId="10">#REF!</definedName>
    <definedName name="CarteraExp2" localSheetId="1">#REF!</definedName>
    <definedName name="CarteraExp2">#REF!</definedName>
    <definedName name="ClasCuadrosAzules">[1]BUSCARV!$M:$N</definedName>
    <definedName name="CuadrosAzules_CVE" localSheetId="10">#REF!</definedName>
    <definedName name="CuadrosAzules_CVE" localSheetId="1">#REF!</definedName>
    <definedName name="CuadrosAzules_CVE">#REF!</definedName>
    <definedName name="CuadrosAzules_CVE2" localSheetId="10">#REF!</definedName>
    <definedName name="CuadrosAzules_CVE2" localSheetId="1">#REF!</definedName>
    <definedName name="CuadrosAzules_CVE2">#REF!</definedName>
    <definedName name="Mandatos">'[2]Cuadros Azules (Exp)'!$N:$N</definedName>
    <definedName name="MontoExpuesto" localSheetId="10">#REF!</definedName>
    <definedName name="MontoExpuesto" localSheetId="1">#REF!</definedName>
    <definedName name="MontoExpuesto">#REF!</definedName>
    <definedName name="NWCuadrosAzules2" localSheetId="10">#REF!</definedName>
    <definedName name="NWCuadrosAzules2" localSheetId="1">#REF!</definedName>
    <definedName name="NWCuadrosAzules2">#REF!</definedName>
    <definedName name="RVINT">'[2]Cuadros Azules (Exp)'!$G:$G</definedName>
    <definedName name="RVNAL" localSheetId="10">#REF!</definedName>
    <definedName name="RVNAL" localSheetId="1">#REF!</definedName>
    <definedName name="RVNAL">#REF!</definedName>
    <definedName name="SIEFORE" localSheetId="10">#REF!</definedName>
    <definedName name="SIEFORE" localSheetId="1">#REF!</definedName>
    <definedName name="SIEFORE">#REF!</definedName>
    <definedName name="SIEFORE2" localSheetId="10">#REF!</definedName>
    <definedName name="SIEFORE2" localSheetId="1">#REF!</definedName>
    <definedName name="SIEFORE2">#REF!</definedName>
    <definedName name="SIEFORES">[1]BUSCARV!$D:$E</definedName>
    <definedName name="SIEFORES_CVE" localSheetId="10">#REF!</definedName>
    <definedName name="SIEFORES_CVE" localSheetId="1">#REF!</definedName>
    <definedName name="SIEFORES_CVE">#REF!</definedName>
    <definedName name="SIEFORES_CVE2" localSheetId="10">#REF!</definedName>
    <definedName name="SIEFORES_CVE2" localSheetId="1">#REF!</definedName>
    <definedName name="SIEFORES_CVE2">#REF!</definedName>
    <definedName name="Sistema" localSheetId="10">#REF!</definedName>
    <definedName name="Sistema" localSheetId="1">#REF!</definedName>
    <definedName name="Sistema">#REF!</definedName>
    <definedName name="SISTEMA_CVE" localSheetId="10">#REF!</definedName>
    <definedName name="SISTEMA_CVE" localSheetId="1">#REF!</definedName>
    <definedName name="SISTEMA_CVE">#REF!</definedName>
    <definedName name="SISTEMA_RVNal" localSheetId="10">#REF!</definedName>
    <definedName name="SISTEMA_RVNal" localSheetId="1">#REF!</definedName>
    <definedName name="SISTEMA_RVNal">#REF!</definedName>
    <definedName name="SISTEMA_RVNAL2" localSheetId="10">#REF!</definedName>
    <definedName name="SISTEMA_RVNAL2" localSheetId="1">#REF!</definedName>
    <definedName name="SISTEMA_RVNAL2">#REF!</definedName>
    <definedName name="SISTEMAS">[1]BUSCARV!$J:$K</definedName>
    <definedName name="TipoSiefore">[1]BUSCARV!$P:$Q</definedName>
    <definedName name="x">'[3]Cuadros Azules (Exp)'!$N:$N</definedName>
  </definedNames>
  <calcPr calcId="191029" calcMode="manual"/>
</workbook>
</file>

<file path=xl/calcChain.xml><?xml version="1.0" encoding="utf-8"?>
<calcChain xmlns="http://schemas.openxmlformats.org/spreadsheetml/2006/main">
  <c r="B2" i="8" l="1"/>
  <c r="B2" i="9"/>
</calcChain>
</file>

<file path=xl/sharedStrings.xml><?xml version="1.0" encoding="utf-8"?>
<sst xmlns="http://schemas.openxmlformats.org/spreadsheetml/2006/main" count="884" uniqueCount="96">
  <si>
    <t>Tipo de Instrumento</t>
  </si>
  <si>
    <t>Renta Variable Nacional</t>
  </si>
  <si>
    <t>Renta Variable Internacional</t>
  </si>
  <si>
    <t>Privados Nacionales</t>
  </si>
  <si>
    <t>Alimentos</t>
  </si>
  <si>
    <t>Automotriz</t>
  </si>
  <si>
    <t>Banca de Desarrollo</t>
  </si>
  <si>
    <t>Bancario</t>
  </si>
  <si>
    <t>Bebidas</t>
  </si>
  <si>
    <t>Cemento</t>
  </si>
  <si>
    <t>Centros Comerciales</t>
  </si>
  <si>
    <t>Consumo</t>
  </si>
  <si>
    <t>Deuda CP</t>
  </si>
  <si>
    <t>Estados</t>
  </si>
  <si>
    <t>Grupos Industriales</t>
  </si>
  <si>
    <t>Infraestructura</t>
  </si>
  <si>
    <t>OTROS</t>
  </si>
  <si>
    <t>Papel</t>
  </si>
  <si>
    <t>Serv. Financieros</t>
  </si>
  <si>
    <t>Telecom</t>
  </si>
  <si>
    <t>Transporte</t>
  </si>
  <si>
    <t>Vivienda</t>
  </si>
  <si>
    <t>Deuda Internacional</t>
  </si>
  <si>
    <t>Gubernamental</t>
  </si>
  <si>
    <t>BOND182</t>
  </si>
  <si>
    <t>BONDESD</t>
  </si>
  <si>
    <t>BONOS</t>
  </si>
  <si>
    <t>BPA182</t>
  </si>
  <si>
    <t>BPAS</t>
  </si>
  <si>
    <t>BPAT</t>
  </si>
  <si>
    <t>CBIC</t>
  </si>
  <si>
    <t>CETES</t>
  </si>
  <si>
    <t>DEPBMX</t>
  </si>
  <si>
    <t>UDIBONO</t>
  </si>
  <si>
    <t>UMS</t>
  </si>
  <si>
    <t>TOTAL</t>
  </si>
  <si>
    <t>Azteca</t>
  </si>
  <si>
    <t>Coppel</t>
  </si>
  <si>
    <t>Inbursa</t>
  </si>
  <si>
    <t>Invercap</t>
  </si>
  <si>
    <t>Principal</t>
  </si>
  <si>
    <t>Siefore 
Adicional</t>
  </si>
  <si>
    <t>COMPOSICIÓN DE LAS INVERSIONES</t>
  </si>
  <si>
    <t>Profuturo (SIAV)</t>
  </si>
  <si>
    <t>Profuturo (SAC)</t>
  </si>
  <si>
    <t>PensionISSSTE</t>
  </si>
  <si>
    <t>Estructurados</t>
  </si>
  <si>
    <t>Profuturo</t>
  </si>
  <si>
    <t>Inmobiliario</t>
  </si>
  <si>
    <t>XXI-Banorte</t>
  </si>
  <si>
    <t>XXI-Banorte (SPS1)</t>
  </si>
  <si>
    <t>XXI-Banorte (SPS2)</t>
  </si>
  <si>
    <t>XXI-Banorte (SPS3)</t>
  </si>
  <si>
    <t>XXI-Banorte (SPS4)</t>
  </si>
  <si>
    <t>XXI-Banorte (SPS5)</t>
  </si>
  <si>
    <t>SURA</t>
  </si>
  <si>
    <t>SURA (SIAV)</t>
  </si>
  <si>
    <t>XXI-Banorte (SIAV)</t>
  </si>
  <si>
    <t>XXI-Banorte (SPS6)</t>
  </si>
  <si>
    <t>XXI-Banorte (SPS7)</t>
  </si>
  <si>
    <t>XXI-Banorte (SPS8)</t>
  </si>
  <si>
    <t>XXI-Banorte (SPS9)</t>
  </si>
  <si>
    <t>XXI-Banorte (SPS10)</t>
  </si>
  <si>
    <t>SURA (SIAV1)</t>
  </si>
  <si>
    <t>SURA (SIAV2)</t>
  </si>
  <si>
    <t>FIBRAS</t>
  </si>
  <si>
    <t>ADICIONALES</t>
  </si>
  <si>
    <t>Citibanamex</t>
  </si>
  <si>
    <t>Citibanamex (SIAV2)</t>
  </si>
  <si>
    <t>Sociedad de Inversión Adicional</t>
  </si>
  <si>
    <t>Siefore Básica Pensiones</t>
  </si>
  <si>
    <t>Siefore Básica 55-59</t>
  </si>
  <si>
    <t>Siefore Básica 60-64</t>
  </si>
  <si>
    <t>Siefore Básica 65-69</t>
  </si>
  <si>
    <t>Siefore Básica 70-74</t>
  </si>
  <si>
    <t>Siefore Básica 75-79</t>
  </si>
  <si>
    <t>Siefore Básica 80-84</t>
  </si>
  <si>
    <t>Siefore Básica 85-89</t>
  </si>
  <si>
    <t>Siefore Básica 90-94</t>
  </si>
  <si>
    <t>Siefore Básica Inicial</t>
  </si>
  <si>
    <t>Aerolineas</t>
  </si>
  <si>
    <t>Construccion</t>
  </si>
  <si>
    <t>Siderurgica</t>
  </si>
  <si>
    <t>Mercancias</t>
  </si>
  <si>
    <t>Empresas Productivas del Estado</t>
  </si>
  <si>
    <t>Eurobonos</t>
  </si>
  <si>
    <t>Otros Activos</t>
  </si>
  <si>
    <t>BONDESF</t>
  </si>
  <si>
    <t>I) Porcentajes calculados a valor a mercado respecto a los Activos Netos.
II) Otros Activos agrupa aquellos activos que no se consideran dentro de a las clases anteriores, como son Derivados con subyacente diferente a Renta Variable, depósitos, cuentas por pagar y cuentas por cobrar.</t>
  </si>
  <si>
    <t>Mercancías</t>
  </si>
  <si>
    <t>Aerolíneas</t>
  </si>
  <si>
    <t>Paraestatal</t>
  </si>
  <si>
    <t>Europesos</t>
  </si>
  <si>
    <t>Construcción</t>
  </si>
  <si>
    <t>Siderúrgica</t>
  </si>
  <si>
    <t>Cifras porcentuales al cierre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</si>
</sst>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_ _€_-;\-* #,##0.00_ _€_-;_-* &quot;-&quot;??_ _€_-;_-@_-"/>
    <numFmt numFmtId="165" formatCode="0.0"/>
    <numFmt numFmtId="166" formatCode="_-* #,##0.0_ _€_-;\-* #,##0.0_ _€_-;_-* &quot;-&quot;??_ _€_-;_-@_-"/>
    <numFmt numFmtId="167" formatCode="0.000000%"/>
    <numFmt numFmtId="168" formatCode="0.0000000%"/>
    <numFmt numFmtId="169" formatCode="0.00000000%"/>
    <numFmt numFmtId="170" formatCode="0.00000000000000%"/>
  </numFmts>
  <fonts count="10" x14ac:knownFonts="1">
    <font>
      <sz val="10"/>
      <name val="Verdana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22"/>
      <color indexed="9"/>
      <name val="Arial"/>
      <family val="2"/>
    </font>
    <font>
      <i/>
      <sz val="11"/>
      <color rgb="FF000000"/>
      <name val="Montserrat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n">
        <color indexed="22"/>
      </right>
      <top/>
      <bottom/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 style="medium">
        <color indexed="9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7" fillId="3" borderId="2" xfId="4" applyFont="1" applyFill="1" applyBorder="1" applyAlignment="1">
      <alignment vertical="center" wrapText="1"/>
    </xf>
    <xf numFmtId="0" fontId="7" fillId="3" borderId="3" xfId="4" applyFont="1" applyFill="1" applyBorder="1" applyAlignment="1">
      <alignment vertical="center" wrapText="1"/>
    </xf>
    <xf numFmtId="0" fontId="7" fillId="4" borderId="0" xfId="4" applyFont="1" applyFill="1" applyBorder="1" applyAlignment="1">
      <alignment horizontal="center" vertical="center" wrapText="1"/>
    </xf>
    <xf numFmtId="0" fontId="7" fillId="5" borderId="0" xfId="4" applyFont="1" applyFill="1" applyBorder="1" applyAlignment="1">
      <alignment horizontal="center" vertical="center" wrapText="1"/>
    </xf>
    <xf numFmtId="0" fontId="7" fillId="6" borderId="0" xfId="4" applyFont="1" applyFill="1" applyBorder="1" applyAlignment="1">
      <alignment horizontal="center" vertical="center" wrapText="1"/>
    </xf>
    <xf numFmtId="0" fontId="7" fillId="7" borderId="0" xfId="4" applyFont="1" applyFill="1" applyBorder="1" applyAlignment="1">
      <alignment horizontal="center" vertical="center" wrapText="1"/>
    </xf>
    <xf numFmtId="0" fontId="7" fillId="8" borderId="0" xfId="4" applyFont="1" applyFill="1" applyBorder="1" applyAlignment="1">
      <alignment horizontal="center" vertical="center" wrapText="1"/>
    </xf>
    <xf numFmtId="0" fontId="6" fillId="9" borderId="0" xfId="4" applyFont="1" applyFill="1" applyBorder="1" applyAlignment="1">
      <alignment vertical="center" wrapText="1"/>
    </xf>
    <xf numFmtId="0" fontId="3" fillId="9" borderId="0" xfId="4" applyFill="1"/>
    <xf numFmtId="0" fontId="7" fillId="10" borderId="0" xfId="4" applyFont="1" applyFill="1" applyAlignment="1">
      <alignment horizontal="left" vertical="center" wrapText="1"/>
    </xf>
    <xf numFmtId="0" fontId="7" fillId="10" borderId="0" xfId="4" applyFont="1" applyFill="1"/>
    <xf numFmtId="165" fontId="7" fillId="10" borderId="4" xfId="5" applyNumberFormat="1" applyFont="1" applyFill="1" applyBorder="1"/>
    <xf numFmtId="0" fontId="7" fillId="4" borderId="4" xfId="4" applyFont="1" applyFill="1" applyBorder="1" applyAlignment="1">
      <alignment horizontal="center" textRotation="90"/>
    </xf>
    <xf numFmtId="0" fontId="7" fillId="4" borderId="4" xfId="4" applyFont="1" applyFill="1" applyBorder="1" applyAlignment="1">
      <alignment horizontal="center" textRotation="90" wrapText="1"/>
    </xf>
    <xf numFmtId="0" fontId="7" fillId="7" borderId="4" xfId="4" applyFont="1" applyFill="1" applyBorder="1" applyAlignment="1">
      <alignment horizontal="center" textRotation="90"/>
    </xf>
    <xf numFmtId="0" fontId="7" fillId="7" borderId="4" xfId="4" applyFont="1" applyFill="1" applyBorder="1" applyAlignment="1">
      <alignment horizontal="center" textRotation="90" wrapText="1"/>
    </xf>
    <xf numFmtId="0" fontId="7" fillId="6" borderId="4" xfId="4" applyFont="1" applyFill="1" applyBorder="1" applyAlignment="1">
      <alignment horizontal="center" textRotation="90"/>
    </xf>
    <xf numFmtId="0" fontId="7" fillId="6" borderId="4" xfId="4" applyFont="1" applyFill="1" applyBorder="1" applyAlignment="1">
      <alignment horizontal="center" textRotation="90" wrapText="1"/>
    </xf>
    <xf numFmtId="0" fontId="7" fillId="5" borderId="4" xfId="4" applyFont="1" applyFill="1" applyBorder="1" applyAlignment="1">
      <alignment horizontal="center" textRotation="90" wrapText="1"/>
    </xf>
    <xf numFmtId="0" fontId="7" fillId="8" borderId="4" xfId="4" applyFont="1" applyFill="1" applyBorder="1" applyAlignment="1">
      <alignment horizontal="center" textRotation="90" wrapText="1"/>
    </xf>
    <xf numFmtId="0" fontId="7" fillId="8" borderId="4" xfId="4" applyFont="1" applyFill="1" applyBorder="1" applyAlignment="1">
      <alignment horizontal="center" textRotation="90"/>
    </xf>
    <xf numFmtId="0" fontId="7" fillId="11" borderId="0" xfId="4" applyFont="1" applyFill="1" applyBorder="1" applyAlignment="1">
      <alignment horizontal="center" vertical="center" wrapText="1"/>
    </xf>
    <xf numFmtId="0" fontId="7" fillId="11" borderId="4" xfId="4" applyFont="1" applyFill="1" applyBorder="1" applyAlignment="1">
      <alignment horizontal="center" textRotation="90"/>
    </xf>
    <xf numFmtId="0" fontId="7" fillId="11" borderId="4" xfId="4" applyFont="1" applyFill="1" applyBorder="1" applyAlignment="1">
      <alignment horizontal="center" textRotation="90" wrapText="1"/>
    </xf>
    <xf numFmtId="0" fontId="7" fillId="3" borderId="2" xfId="4" applyFont="1" applyFill="1" applyBorder="1" applyAlignment="1">
      <alignment horizontal="left" vertical="center" wrapText="1"/>
    </xf>
    <xf numFmtId="0" fontId="7" fillId="3" borderId="3" xfId="4" applyFont="1" applyFill="1" applyBorder="1" applyAlignment="1">
      <alignment horizontal="left" vertical="center" wrapText="1"/>
    </xf>
    <xf numFmtId="0" fontId="3" fillId="2" borderId="5" xfId="1" applyNumberFormat="1" applyFont="1" applyFill="1" applyBorder="1"/>
    <xf numFmtId="0" fontId="7" fillId="3" borderId="6" xfId="4" applyFont="1" applyFill="1" applyBorder="1" applyAlignment="1">
      <alignment vertical="center" wrapText="1"/>
    </xf>
    <xf numFmtId="10" fontId="3" fillId="2" borderId="5" xfId="1" applyNumberFormat="1" applyFont="1" applyFill="1" applyBorder="1" applyAlignment="1">
      <alignment vertical="center"/>
    </xf>
    <xf numFmtId="0" fontId="3" fillId="2" borderId="5" xfId="1" applyNumberFormat="1" applyFont="1" applyFill="1" applyBorder="1" applyAlignment="1">
      <alignment vertical="center"/>
    </xf>
    <xf numFmtId="0" fontId="7" fillId="3" borderId="11" xfId="4" applyFont="1" applyFill="1" applyBorder="1" applyAlignment="1">
      <alignment vertical="center" wrapText="1"/>
    </xf>
    <xf numFmtId="164" fontId="3" fillId="2" borderId="5" xfId="1" applyFont="1" applyFill="1" applyBorder="1" applyAlignment="1">
      <alignment vertical="center"/>
    </xf>
    <xf numFmtId="164" fontId="3" fillId="2" borderId="5" xfId="1" applyFont="1" applyFill="1" applyBorder="1"/>
    <xf numFmtId="165" fontId="3" fillId="2" borderId="1" xfId="1" applyNumberFormat="1" applyFont="1" applyFill="1" applyBorder="1" applyAlignment="1">
      <alignment horizontal="right" vertical="center" indent="1"/>
    </xf>
    <xf numFmtId="165" fontId="7" fillId="10" borderId="4" xfId="5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right" indent="1"/>
    </xf>
    <xf numFmtId="2" fontId="7" fillId="10" borderId="4" xfId="5" applyNumberFormat="1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horizontal="right" vertical="center"/>
    </xf>
    <xf numFmtId="166" fontId="3" fillId="2" borderId="1" xfId="1" applyNumberFormat="1" applyFont="1" applyFill="1" applyBorder="1" applyAlignment="1">
      <alignment horizontal="right"/>
    </xf>
    <xf numFmtId="2" fontId="3" fillId="2" borderId="1" xfId="1" applyNumberFormat="1" applyFont="1" applyFill="1" applyBorder="1" applyAlignment="1">
      <alignment horizontal="right" vertical="center" indent="1"/>
    </xf>
    <xf numFmtId="0" fontId="3" fillId="0" borderId="0" xfId="4" applyFill="1"/>
    <xf numFmtId="0" fontId="3" fillId="0" borderId="0" xfId="4" applyFont="1" applyFill="1"/>
    <xf numFmtId="0" fontId="0" fillId="0" borderId="0" xfId="0" applyFill="1"/>
    <xf numFmtId="0" fontId="5" fillId="0" borderId="0" xfId="4" applyFont="1" applyFill="1"/>
    <xf numFmtId="165" fontId="7" fillId="3" borderId="0" xfId="5" applyNumberFormat="1" applyFont="1" applyFill="1" applyAlignment="1">
      <alignment horizontal="center" vertical="center" wrapText="1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43" fontId="0" fillId="0" borderId="0" xfId="0" applyNumberFormat="1"/>
    <xf numFmtId="170" fontId="0" fillId="0" borderId="0" xfId="0" applyNumberFormat="1"/>
    <xf numFmtId="0" fontId="9" fillId="0" borderId="0" xfId="0" applyFont="1" applyAlignment="1">
      <alignment vertical="center" wrapText="1" readingOrder="1"/>
    </xf>
    <xf numFmtId="165" fontId="3" fillId="2" borderId="1" xfId="1" applyNumberFormat="1" applyFont="1" applyFill="1" applyBorder="1" applyAlignment="1">
      <alignment horizontal="center" vertical="center"/>
    </xf>
    <xf numFmtId="0" fontId="7" fillId="3" borderId="12" xfId="4" applyFont="1" applyFill="1" applyBorder="1" applyAlignment="1">
      <alignment horizontal="left" vertical="center" wrapText="1"/>
    </xf>
    <xf numFmtId="166" fontId="0" fillId="0" borderId="0" xfId="1" applyNumberFormat="1" applyFont="1"/>
    <xf numFmtId="2" fontId="3" fillId="2" borderId="1" xfId="1" applyNumberFormat="1" applyFont="1" applyFill="1" applyBorder="1" applyAlignment="1">
      <alignment horizontal="center" vertical="center"/>
    </xf>
    <xf numFmtId="0" fontId="7" fillId="3" borderId="6" xfId="4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 readingOrder="1"/>
    </xf>
    <xf numFmtId="0" fontId="7" fillId="3" borderId="6" xfId="4" applyFont="1" applyFill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 wrapText="1"/>
    </xf>
    <xf numFmtId="0" fontId="7" fillId="3" borderId="8" xfId="4" applyFont="1" applyFill="1" applyBorder="1" applyAlignment="1">
      <alignment horizontal="center" vertical="center" wrapText="1"/>
    </xf>
    <xf numFmtId="0" fontId="6" fillId="3" borderId="0" xfId="4" applyFont="1" applyFill="1" applyBorder="1" applyAlignment="1">
      <alignment horizontal="center" vertical="center" wrapText="1"/>
    </xf>
    <xf numFmtId="0" fontId="6" fillId="3" borderId="0" xfId="4" applyFont="1" applyFill="1" applyBorder="1" applyAlignment="1">
      <alignment horizontal="left" vertical="center" wrapText="1"/>
    </xf>
    <xf numFmtId="0" fontId="7" fillId="3" borderId="6" xfId="4" applyFont="1" applyFill="1" applyBorder="1" applyAlignment="1">
      <alignment horizontal="left" vertical="center" wrapText="1"/>
    </xf>
    <xf numFmtId="0" fontId="7" fillId="3" borderId="7" xfId="4" applyFont="1" applyFill="1" applyBorder="1" applyAlignment="1">
      <alignment horizontal="left" vertical="center" wrapText="1"/>
    </xf>
    <xf numFmtId="0" fontId="8" fillId="11" borderId="0" xfId="4" applyFont="1" applyFill="1" applyBorder="1" applyAlignment="1">
      <alignment horizontal="center" vertical="center" wrapText="1"/>
    </xf>
    <xf numFmtId="0" fontId="8" fillId="11" borderId="10" xfId="4" applyFont="1" applyFill="1" applyBorder="1" applyAlignment="1">
      <alignment horizontal="center" vertical="center" wrapText="1"/>
    </xf>
    <xf numFmtId="0" fontId="8" fillId="4" borderId="9" xfId="4" applyFont="1" applyFill="1" applyBorder="1" applyAlignment="1">
      <alignment horizontal="center" vertical="center" wrapText="1"/>
    </xf>
    <xf numFmtId="0" fontId="8" fillId="4" borderId="0" xfId="4" applyFont="1" applyFill="1" applyBorder="1" applyAlignment="1">
      <alignment horizontal="center" vertical="center" wrapText="1"/>
    </xf>
    <xf numFmtId="0" fontId="8" fillId="5" borderId="9" xfId="4" applyFont="1" applyFill="1" applyBorder="1" applyAlignment="1">
      <alignment horizontal="center" vertical="center" wrapText="1"/>
    </xf>
    <xf numFmtId="0" fontId="8" fillId="5" borderId="0" xfId="4" applyFont="1" applyFill="1" applyBorder="1" applyAlignment="1">
      <alignment horizontal="center" vertical="center" wrapText="1"/>
    </xf>
    <xf numFmtId="0" fontId="8" fillId="6" borderId="9" xfId="4" applyFont="1" applyFill="1" applyBorder="1" applyAlignment="1">
      <alignment horizontal="center" vertical="center" wrapText="1"/>
    </xf>
    <xf numFmtId="0" fontId="8" fillId="6" borderId="0" xfId="4" applyFont="1" applyFill="1" applyBorder="1" applyAlignment="1">
      <alignment horizontal="center" vertical="center" wrapText="1"/>
    </xf>
    <xf numFmtId="0" fontId="8" fillId="7" borderId="9" xfId="4" applyFont="1" applyFill="1" applyBorder="1" applyAlignment="1">
      <alignment horizontal="center" vertical="center" wrapText="1"/>
    </xf>
    <xf numFmtId="0" fontId="8" fillId="7" borderId="0" xfId="4" applyFont="1" applyFill="1" applyBorder="1" applyAlignment="1">
      <alignment horizontal="center" vertical="center" wrapText="1"/>
    </xf>
    <xf numFmtId="0" fontId="8" fillId="8" borderId="0" xfId="4" applyFont="1" applyFill="1" applyBorder="1" applyAlignment="1">
      <alignment horizontal="center" vertical="center" wrapText="1"/>
    </xf>
    <xf numFmtId="0" fontId="8" fillId="8" borderId="10" xfId="4" applyFont="1" applyFill="1" applyBorder="1" applyAlignment="1">
      <alignment horizontal="center" vertical="center" wrapText="1"/>
    </xf>
    <xf numFmtId="0" fontId="8" fillId="8" borderId="9" xfId="4" applyFont="1" applyFill="1" applyBorder="1" applyAlignment="1">
      <alignment horizontal="center" vertical="center" wrapText="1"/>
    </xf>
  </cellXfs>
  <cellStyles count="8">
    <cellStyle name="Millares" xfId="1" builtinId="3"/>
    <cellStyle name="Millares 2" xfId="6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3" xfId="7" xr:uid="{00000000-0005-0000-0000-000005000000}"/>
    <cellStyle name="Normal_Detalle 20080331_V2" xfId="4" xr:uid="{00000000-0005-0000-0000-000006000000}"/>
    <cellStyle name="Porcentaje" xfId="5" builtinId="5"/>
  </cellStyles>
  <dxfs count="2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F0000"/>
      <rgbColor rgb="0000ABEA"/>
      <rgbColor rgb="00900000"/>
      <rgbColor rgb="00006411"/>
      <rgbColor rgb="00BA0F35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2E4789"/>
      <rgbColor rgb="00339966"/>
      <rgbColor rgb="00DC5D24"/>
      <rgbColor rgb="002D8E3C"/>
      <rgbColor rgb="0054206B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ESGOS%20-%20ARCHIVOS%20Y%20GR&#193;FICOS\02%20Entregas%20TM\2011\Archivos%202011%2001\(OK)%2020100629%20-%20CUADROS%20CONSAR%20(Estructurados)%20_Actinv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anchez\AppData\Local\Temp\wzea31\20160226\(OK)%2020131230%20CUADROS%20CONSAR%20(Estructurado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-DAER\060-Publicaciones\02-Estad&#237;sticas\2016\Archivos%202016%2006\(OK)%2020160530%20CUADROS%20CONSAR%20(Estructurado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mercado/Documents/Desktop/BOLET&#205;N/2023/06_Junio_2023/Financiero/(OK)%2020230629%20-%20Cartera%20Informaci&#243;n%20Estad&#237;st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ES"/>
      <sheetName val="Cuadros Azules (Exp)"/>
      <sheetName val="NVO CuadrosAzules (EXP)"/>
      <sheetName val="CORPTRC"/>
      <sheetName val="Hoja1MOD"/>
      <sheetName val="BUSCARV"/>
      <sheetName val="Hoja1 (MOD)"/>
      <sheetName val="WEB CUADROS AZULES"/>
      <sheetName val="WEB_SISTEMA"/>
      <sheetName val="WEB_AFORES"/>
      <sheetName val="WEB_SB1"/>
      <sheetName val="WEB_SB2"/>
      <sheetName val="WEB_SB3"/>
      <sheetName val="WEB_SB4"/>
      <sheetName val="WEB_SB5"/>
      <sheetName val="WEB_ADICIONALES"/>
      <sheetName val="WEB_ADICIONALE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EMISORA</v>
          </cell>
          <cell r="B1" t="str">
            <v>REGIÓN</v>
          </cell>
          <cell r="D1" t="str">
            <v>SIEFORE</v>
          </cell>
          <cell r="E1" t="str">
            <v>Cartera + Exposición</v>
          </cell>
          <cell r="G1" t="str">
            <v>Afore</v>
          </cell>
          <cell r="H1" t="str">
            <v>Cartera + Exposición</v>
          </cell>
          <cell r="J1" t="str">
            <v>SISTEMA</v>
          </cell>
          <cell r="K1" t="str">
            <v>Cartera + Exposición</v>
          </cell>
          <cell r="M1" t="str">
            <v>CUADROS</v>
          </cell>
          <cell r="N1" t="str">
            <v>NWCuadrosAzules</v>
          </cell>
          <cell r="P1" t="str">
            <v>TipoSiefore</v>
          </cell>
        </row>
        <row r="2">
          <cell r="A2" t="str">
            <v>ISHARES MSCI Australia Index Fund</v>
          </cell>
          <cell r="B2" t="str">
            <v>Oceanía</v>
          </cell>
          <cell r="D2" t="str">
            <v>Afirme (SB1)</v>
          </cell>
          <cell r="E2">
            <v>358649579.56000006</v>
          </cell>
          <cell r="G2" t="str">
            <v>Afirme</v>
          </cell>
          <cell r="H2">
            <v>6499653104.4300003</v>
          </cell>
          <cell r="J2" t="str">
            <v>SB1</v>
          </cell>
          <cell r="K2">
            <v>124288336946.0174</v>
          </cell>
          <cell r="M2" t="str">
            <v>Renta Variable Nacional</v>
          </cell>
          <cell r="N2" t="str">
            <v>Renta Variable Nacional</v>
          </cell>
          <cell r="P2" t="str">
            <v>SB1</v>
          </cell>
          <cell r="Q2" t="str">
            <v>SB1</v>
          </cell>
        </row>
        <row r="3">
          <cell r="A3" t="str">
            <v>Deutsche Borse AG HDAX</v>
          </cell>
          <cell r="B3" t="str">
            <v>Europa</v>
          </cell>
          <cell r="D3" t="str">
            <v>Ahorra-Ahora (SB1)</v>
          </cell>
          <cell r="E3">
            <v>0</v>
          </cell>
          <cell r="G3" t="str">
            <v>Ahorra-Ahora</v>
          </cell>
          <cell r="H3">
            <v>0</v>
          </cell>
          <cell r="J3" t="str">
            <v>SB2</v>
          </cell>
          <cell r="K3">
            <v>308547106170.57599</v>
          </cell>
          <cell r="M3" t="str">
            <v>América</v>
          </cell>
          <cell r="N3" t="str">
            <v>Renta Variable Internacional</v>
          </cell>
          <cell r="P3" t="str">
            <v>SB2</v>
          </cell>
          <cell r="Q3" t="str">
            <v>SB2</v>
          </cell>
        </row>
        <row r="4">
          <cell r="A4" t="str">
            <v>DJ EURO STOXX 50</v>
          </cell>
          <cell r="B4" t="str">
            <v>Europa</v>
          </cell>
          <cell r="D4" t="str">
            <v>Argos (SB1)</v>
          </cell>
          <cell r="E4">
            <v>0</v>
          </cell>
          <cell r="G4" t="str">
            <v>Argos</v>
          </cell>
          <cell r="H4">
            <v>0</v>
          </cell>
          <cell r="J4" t="str">
            <v>SB3</v>
          </cell>
          <cell r="K4">
            <v>393491619264.49237</v>
          </cell>
          <cell r="M4" t="str">
            <v>Asia</v>
          </cell>
          <cell r="N4" t="str">
            <v>Renta Variable Internacional</v>
          </cell>
          <cell r="P4" t="str">
            <v>SB3</v>
          </cell>
          <cell r="Q4" t="str">
            <v>SB3</v>
          </cell>
        </row>
        <row r="5">
          <cell r="A5" t="str">
            <v>LATIBEX</v>
          </cell>
          <cell r="B5" t="str">
            <v>Europa</v>
          </cell>
          <cell r="D5" t="str">
            <v>Azteca (SB1)</v>
          </cell>
          <cell r="E5">
            <v>604845934.40999997</v>
          </cell>
          <cell r="G5" t="str">
            <v>Azteca</v>
          </cell>
          <cell r="H5">
            <v>11684619014.130005</v>
          </cell>
          <cell r="J5" t="str">
            <v>SB4</v>
          </cell>
          <cell r="K5">
            <v>389552983099.40601</v>
          </cell>
          <cell r="M5" t="str">
            <v>Europa</v>
          </cell>
          <cell r="N5" t="str">
            <v>Renta Variable Internacional</v>
          </cell>
          <cell r="P5" t="str">
            <v>SB4</v>
          </cell>
          <cell r="Q5" t="str">
            <v>SB4</v>
          </cell>
        </row>
        <row r="6">
          <cell r="A6" t="str">
            <v>ISHARES MSCI EMU Index Fund</v>
          </cell>
          <cell r="B6" t="str">
            <v>Europa</v>
          </cell>
          <cell r="D6" t="str">
            <v>Banamex (SB1)</v>
          </cell>
          <cell r="E6">
            <v>15920453806.300001</v>
          </cell>
          <cell r="G6" t="str">
            <v>Banamex</v>
          </cell>
          <cell r="H6">
            <v>218155267637.4296</v>
          </cell>
          <cell r="J6" t="str">
            <v>SB5</v>
          </cell>
          <cell r="K6">
            <v>94201148644.150314</v>
          </cell>
          <cell r="M6" t="str">
            <v>Oceanía</v>
          </cell>
          <cell r="N6" t="str">
            <v>Renta Variable Internacional</v>
          </cell>
          <cell r="P6" t="str">
            <v>SB5</v>
          </cell>
          <cell r="Q6" t="str">
            <v>SB5</v>
          </cell>
        </row>
        <row r="7">
          <cell r="A7" t="str">
            <v>ISHARES MSCI France Index Fund</v>
          </cell>
          <cell r="B7" t="str">
            <v>Europa</v>
          </cell>
          <cell r="D7" t="str">
            <v>Bancomer (SB1)</v>
          </cell>
          <cell r="E7">
            <v>16700740200.48</v>
          </cell>
          <cell r="G7" t="str">
            <v>Bancomer</v>
          </cell>
          <cell r="H7">
            <v>207824923907.83386</v>
          </cell>
          <cell r="J7" t="str">
            <v>AC1</v>
          </cell>
          <cell r="K7">
            <v>85453701.599999994</v>
          </cell>
          <cell r="M7" t="str">
            <v>Alimentos</v>
          </cell>
          <cell r="N7" t="str">
            <v>Privados Nacionales</v>
          </cell>
          <cell r="P7" t="str">
            <v>AC1</v>
          </cell>
          <cell r="Q7" t="str">
            <v>ADICIONALES</v>
          </cell>
        </row>
        <row r="8">
          <cell r="A8" t="str">
            <v>ISHARES MSCI Germany Index</v>
          </cell>
          <cell r="B8" t="str">
            <v>Europa</v>
          </cell>
          <cell r="D8" t="str">
            <v>Banorte (SB1)</v>
          </cell>
          <cell r="E8">
            <v>5255145624.6999998</v>
          </cell>
          <cell r="G8" t="str">
            <v>Banorte</v>
          </cell>
          <cell r="H8">
            <v>80285192492.350067</v>
          </cell>
          <cell r="J8" t="str">
            <v>AV2</v>
          </cell>
          <cell r="K8">
            <v>0</v>
          </cell>
          <cell r="M8" t="str">
            <v>Automotriz</v>
          </cell>
          <cell r="N8" t="str">
            <v>Privados Nacionales</v>
          </cell>
          <cell r="P8" t="str">
            <v>AV2</v>
          </cell>
          <cell r="Q8" t="str">
            <v>ADICIONALES</v>
          </cell>
        </row>
        <row r="9">
          <cell r="A9" t="str">
            <v>MSCI Sweden Index Fund</v>
          </cell>
          <cell r="B9" t="str">
            <v>Europa</v>
          </cell>
          <cell r="D9" t="str">
            <v>Coppel (SB1)</v>
          </cell>
          <cell r="E9">
            <v>851129028.56000018</v>
          </cell>
          <cell r="G9" t="str">
            <v>Coppel</v>
          </cell>
          <cell r="H9">
            <v>28642154616.350006</v>
          </cell>
          <cell r="J9" t="str">
            <v>AV1</v>
          </cell>
          <cell r="K9">
            <v>0</v>
          </cell>
          <cell r="M9" t="str">
            <v>Banca de Desarrollo</v>
          </cell>
          <cell r="N9" t="str">
            <v>Privados Nacionales</v>
          </cell>
          <cell r="P9" t="str">
            <v>AV1</v>
          </cell>
          <cell r="Q9" t="str">
            <v>ADICIONALES</v>
          </cell>
        </row>
        <row r="10">
          <cell r="A10" t="str">
            <v>ISHARES MSCI United Kingdom Index Fund</v>
          </cell>
          <cell r="B10" t="str">
            <v>Europa</v>
          </cell>
          <cell r="D10" t="str">
            <v>HSBC (SB1)</v>
          </cell>
          <cell r="E10">
            <v>2402405568.6500001</v>
          </cell>
          <cell r="G10" t="str">
            <v>HSBC</v>
          </cell>
          <cell r="H10">
            <v>36452930118.354012</v>
          </cell>
          <cell r="J10" t="str">
            <v>SAC</v>
          </cell>
          <cell r="K10">
            <v>69688954.559600011</v>
          </cell>
          <cell r="M10" t="str">
            <v>Bancario</v>
          </cell>
          <cell r="N10" t="str">
            <v>Privados Nacionales</v>
          </cell>
          <cell r="P10" t="str">
            <v>SAC</v>
          </cell>
          <cell r="Q10" t="str">
            <v>ADICIONALES</v>
          </cell>
        </row>
        <row r="11">
          <cell r="A11" t="str">
            <v>LATIBEX</v>
          </cell>
          <cell r="B11" t="str">
            <v>Europa</v>
          </cell>
          <cell r="D11" t="str">
            <v>Inbursa (SB1)</v>
          </cell>
          <cell r="E11">
            <v>10175027854.340002</v>
          </cell>
          <cell r="G11" t="str">
            <v>Inbursa</v>
          </cell>
          <cell r="H11">
            <v>126641588465.14003</v>
          </cell>
          <cell r="J11" t="str">
            <v>SIAV</v>
          </cell>
          <cell r="K11">
            <v>1156291958.660001</v>
          </cell>
          <cell r="M11" t="str">
            <v>Bebidas</v>
          </cell>
          <cell r="N11" t="str">
            <v>Privados Nacionales</v>
          </cell>
          <cell r="P11" t="str">
            <v>SIAV</v>
          </cell>
          <cell r="Q11" t="str">
            <v>ADICIONALES</v>
          </cell>
        </row>
        <row r="12">
          <cell r="A12" t="str">
            <v>Swiss Market Index</v>
          </cell>
          <cell r="B12" t="str">
            <v>Europa</v>
          </cell>
          <cell r="D12" t="str">
            <v>ING (SB1)</v>
          </cell>
          <cell r="E12">
            <v>13298290703.459999</v>
          </cell>
          <cell r="G12" t="str">
            <v>ING</v>
          </cell>
          <cell r="H12">
            <v>170632903186.99094</v>
          </cell>
          <cell r="J12" t="str">
            <v>SIAV2</v>
          </cell>
          <cell r="K12">
            <v>22016663.200000003</v>
          </cell>
          <cell r="M12" t="str">
            <v>Cemento</v>
          </cell>
          <cell r="N12" t="str">
            <v>Privados Nacionales</v>
          </cell>
          <cell r="P12" t="str">
            <v>SIAV2</v>
          </cell>
          <cell r="Q12" t="str">
            <v>ADICIONALES</v>
          </cell>
        </row>
        <row r="13">
          <cell r="A13" t="str">
            <v>CAC 40 Index</v>
          </cell>
          <cell r="B13" t="str">
            <v>Europa</v>
          </cell>
          <cell r="D13" t="str">
            <v>Invercap (SB1)</v>
          </cell>
          <cell r="E13">
            <v>2177975447.1199999</v>
          </cell>
          <cell r="G13" t="str">
            <v>Invercap</v>
          </cell>
          <cell r="H13">
            <v>45672490699.223465</v>
          </cell>
          <cell r="J13" t="str">
            <v>SPS1</v>
          </cell>
          <cell r="K13">
            <v>47558702.119999997</v>
          </cell>
          <cell r="M13" t="str">
            <v>Centros Comerciales</v>
          </cell>
          <cell r="N13" t="str">
            <v>Privados Nacionales</v>
          </cell>
          <cell r="P13" t="str">
            <v>SPS1</v>
          </cell>
          <cell r="Q13" t="str">
            <v>ADICIONALES</v>
          </cell>
        </row>
        <row r="14">
          <cell r="A14" t="str">
            <v>Deutsche Borse AG German Stock Index</v>
          </cell>
          <cell r="B14" t="str">
            <v>Europa</v>
          </cell>
          <cell r="D14" t="str">
            <v>Ixe (SB1)</v>
          </cell>
          <cell r="E14">
            <v>0</v>
          </cell>
          <cell r="G14" t="str">
            <v>Ixe</v>
          </cell>
          <cell r="H14">
            <v>0</v>
          </cell>
          <cell r="J14" t="str">
            <v>SPS2</v>
          </cell>
          <cell r="K14">
            <v>1163644373.2400002</v>
          </cell>
          <cell r="M14" t="str">
            <v>Consumo</v>
          </cell>
          <cell r="N14" t="str">
            <v>Privados Nacionales</v>
          </cell>
          <cell r="P14" t="str">
            <v>SPS2</v>
          </cell>
          <cell r="Q14" t="str">
            <v>ADICIONALES</v>
          </cell>
        </row>
        <row r="15">
          <cell r="A15" t="str">
            <v>IBEX 35 Index</v>
          </cell>
          <cell r="B15" t="str">
            <v>Europa</v>
          </cell>
          <cell r="D15" t="str">
            <v>Metlife (SB1)</v>
          </cell>
          <cell r="E15">
            <v>2568453686.02</v>
          </cell>
          <cell r="G15" t="str">
            <v>Metlife</v>
          </cell>
          <cell r="H15">
            <v>29755519108.990002</v>
          </cell>
          <cell r="J15" t="str">
            <v>SPS3</v>
          </cell>
          <cell r="K15">
            <v>2312243400.75</v>
          </cell>
          <cell r="M15" t="str">
            <v>Deuda CP</v>
          </cell>
          <cell r="N15" t="str">
            <v>Privados Nacionales</v>
          </cell>
          <cell r="P15" t="str">
            <v>SPS3</v>
          </cell>
          <cell r="Q15" t="str">
            <v>ADICIONALES</v>
          </cell>
        </row>
        <row r="16">
          <cell r="A16" t="str">
            <v>UKX - FTSE 100 Index</v>
          </cell>
          <cell r="B16" t="str">
            <v>Europa</v>
          </cell>
          <cell r="D16" t="str">
            <v>PensionISSSTE (SB1)</v>
          </cell>
          <cell r="E16">
            <v>31374999037.980003</v>
          </cell>
          <cell r="G16" t="str">
            <v>Principal</v>
          </cell>
          <cell r="H16">
            <v>56339856807.750252</v>
          </cell>
          <cell r="J16" t="str">
            <v>SPS4</v>
          </cell>
          <cell r="K16">
            <v>7876489456.2100019</v>
          </cell>
          <cell r="M16" t="str">
            <v>Estados</v>
          </cell>
          <cell r="N16" t="str">
            <v>Privados Nacionales</v>
          </cell>
          <cell r="P16" t="str">
            <v>SPS4</v>
          </cell>
          <cell r="Q16" t="str">
            <v>ADICIONALES</v>
          </cell>
        </row>
        <row r="17">
          <cell r="A17" t="str">
            <v>MSCI Italy Index</v>
          </cell>
          <cell r="B17" t="str">
            <v>Europa</v>
          </cell>
          <cell r="D17" t="str">
            <v>Principal (SB1)</v>
          </cell>
          <cell r="E17">
            <v>6529732828.1674805</v>
          </cell>
          <cell r="G17" t="str">
            <v>Profuturo</v>
          </cell>
          <cell r="H17">
            <v>144917480775.43564</v>
          </cell>
          <cell r="M17" t="str">
            <v>Europesos</v>
          </cell>
          <cell r="N17" t="str">
            <v>Privados Nacionales</v>
          </cell>
        </row>
        <row r="18">
          <cell r="A18" t="str">
            <v>ACCION FTSE LATIBEX TOP ETF, FI</v>
          </cell>
          <cell r="B18" t="str">
            <v>Europa</v>
          </cell>
          <cell r="D18" t="str">
            <v>Profuturo (SB1)</v>
          </cell>
          <cell r="E18">
            <v>7062095801.1199951</v>
          </cell>
          <cell r="G18" t="str">
            <v>Scotia</v>
          </cell>
          <cell r="H18">
            <v>0</v>
          </cell>
          <cell r="J18" t="str">
            <v>ADICIONALES</v>
          </cell>
          <cell r="K18">
            <v>12733387210.339603</v>
          </cell>
          <cell r="M18" t="str">
            <v>Grupos Industriales</v>
          </cell>
          <cell r="N18" t="str">
            <v>Privados Nacionales</v>
          </cell>
        </row>
        <row r="19">
          <cell r="A19" t="str">
            <v>ISHARES MSCI Hong Kong Index Fund</v>
          </cell>
          <cell r="B19" t="str">
            <v>Asia</v>
          </cell>
          <cell r="D19" t="str">
            <v>Scotia (SB1)</v>
          </cell>
          <cell r="E19">
            <v>0</v>
          </cell>
          <cell r="G19" t="str">
            <v>XXI</v>
          </cell>
          <cell r="H19">
            <v>85151394545.333725</v>
          </cell>
          <cell r="M19" t="str">
            <v>Hoteles</v>
          </cell>
          <cell r="N19" t="str">
            <v>Privados Nacionales</v>
          </cell>
        </row>
        <row r="20">
          <cell r="A20" t="str">
            <v>ISHARES MSCI Japan Index Fund</v>
          </cell>
          <cell r="B20" t="str">
            <v>Asia</v>
          </cell>
          <cell r="D20" t="str">
            <v>XXI (SB1)</v>
          </cell>
          <cell r="E20">
            <v>9008391845.1500015</v>
          </cell>
          <cell r="G20" t="str">
            <v>PensionISSSTE</v>
          </cell>
          <cell r="H20">
            <v>74158606855.240051</v>
          </cell>
          <cell r="M20" t="str">
            <v>Infraestructura</v>
          </cell>
          <cell r="N20" t="str">
            <v>Privados Nacionales</v>
          </cell>
        </row>
        <row r="21">
          <cell r="A21" t="str">
            <v>Nikkey Index</v>
          </cell>
          <cell r="B21" t="str">
            <v>Asia</v>
          </cell>
          <cell r="D21" t="str">
            <v>Afirme (SB2)</v>
          </cell>
          <cell r="E21">
            <v>780182593.87</v>
          </cell>
          <cell r="M21" t="str">
            <v>OTROS</v>
          </cell>
          <cell r="N21" t="str">
            <v>Privados Nacionales</v>
          </cell>
        </row>
        <row r="22">
          <cell r="A22" t="str">
            <v>Hang Seng Index</v>
          </cell>
          <cell r="B22" t="str">
            <v>Asia</v>
          </cell>
          <cell r="D22" t="str">
            <v>Ahorra-Ahora (SB2)</v>
          </cell>
          <cell r="E22">
            <v>0</v>
          </cell>
          <cell r="M22" t="str">
            <v>Papel</v>
          </cell>
          <cell r="N22" t="str">
            <v>Privados Nacionales</v>
          </cell>
        </row>
        <row r="23">
          <cell r="A23" t="str">
            <v>Topix Index</v>
          </cell>
          <cell r="B23" t="str">
            <v>Asia</v>
          </cell>
          <cell r="D23" t="str">
            <v>Argos (SB2)</v>
          </cell>
          <cell r="E23">
            <v>0</v>
          </cell>
          <cell r="M23" t="str">
            <v>Paraestatal</v>
          </cell>
          <cell r="N23" t="str">
            <v>Privados Nacionales</v>
          </cell>
        </row>
        <row r="24">
          <cell r="A24" t="str">
            <v>Nikkey Index</v>
          </cell>
          <cell r="B24" t="str">
            <v>Asia</v>
          </cell>
          <cell r="D24" t="str">
            <v>Azteca (SB2)</v>
          </cell>
          <cell r="E24">
            <v>1698958424.6899998</v>
          </cell>
          <cell r="M24" t="str">
            <v>Serv. Financieros</v>
          </cell>
          <cell r="N24" t="str">
            <v>Privados Nacionales</v>
          </cell>
        </row>
        <row r="25">
          <cell r="A25" t="str">
            <v>S&amp;P/ASX 50 Index</v>
          </cell>
          <cell r="B25" t="str">
            <v>Asia</v>
          </cell>
          <cell r="D25" t="str">
            <v>Banamex (SB2)</v>
          </cell>
          <cell r="E25">
            <v>44557457381.574745</v>
          </cell>
          <cell r="M25" t="str">
            <v>Siderúrgica</v>
          </cell>
          <cell r="N25" t="str">
            <v>Privados Nacionales</v>
          </cell>
        </row>
        <row r="26">
          <cell r="A26" t="str">
            <v>Topix Index</v>
          </cell>
          <cell r="B26" t="str">
            <v>Asia</v>
          </cell>
          <cell r="D26" t="str">
            <v>Bancomer (SB2)</v>
          </cell>
          <cell r="E26">
            <v>46611872312.647171</v>
          </cell>
          <cell r="M26" t="str">
            <v>Sofol Especializada</v>
          </cell>
          <cell r="N26" t="str">
            <v>Privados Nacionales</v>
          </cell>
        </row>
        <row r="27">
          <cell r="A27" t="str">
            <v>ISHARES DJ US HEALTHCARE SECTOR</v>
          </cell>
          <cell r="B27" t="str">
            <v>América</v>
          </cell>
          <cell r="D27" t="str">
            <v>Banorte (SB2)</v>
          </cell>
          <cell r="E27">
            <v>14658605372.829998</v>
          </cell>
          <cell r="M27" t="str">
            <v>Telecom</v>
          </cell>
          <cell r="N27" t="str">
            <v>Privados Nacionales</v>
          </cell>
        </row>
        <row r="28">
          <cell r="A28" t="str">
            <v>INDUSTRIAL SELECT SECTOR SPDR</v>
          </cell>
          <cell r="B28" t="str">
            <v>América</v>
          </cell>
          <cell r="D28" t="str">
            <v>Coppel (SB2)</v>
          </cell>
          <cell r="E28">
            <v>3765537164.0900006</v>
          </cell>
          <cell r="M28" t="str">
            <v>Transporte</v>
          </cell>
          <cell r="N28" t="str">
            <v>Privados Nacionales</v>
          </cell>
        </row>
        <row r="29">
          <cell r="A29" t="str">
            <v>Consumer Staples Select Sector Index</v>
          </cell>
          <cell r="B29" t="str">
            <v>América</v>
          </cell>
          <cell r="D29" t="str">
            <v>HSBC (SB2)</v>
          </cell>
          <cell r="E29">
            <v>6400375333.1540012</v>
          </cell>
          <cell r="M29" t="str">
            <v>Vivienda</v>
          </cell>
          <cell r="N29" t="str">
            <v>Privados Nacionales</v>
          </cell>
        </row>
        <row r="30">
          <cell r="A30" t="str">
            <v>ISHARES DJ US OIL &amp; GAS EXPL</v>
          </cell>
          <cell r="B30" t="str">
            <v>América</v>
          </cell>
          <cell r="D30" t="str">
            <v>Inbursa (SB2)</v>
          </cell>
          <cell r="E30">
            <v>37007058976.090004</v>
          </cell>
          <cell r="M30" t="str">
            <v>Bursatilizados</v>
          </cell>
          <cell r="N30" t="str">
            <v>Privados Nacionales</v>
          </cell>
        </row>
        <row r="31">
          <cell r="A31" t="str">
            <v>DOW JONES INDUSTRIAL</v>
          </cell>
          <cell r="B31" t="str">
            <v>América</v>
          </cell>
          <cell r="D31" t="str">
            <v>ING (SB2)</v>
          </cell>
          <cell r="E31">
            <v>37120415293.832085</v>
          </cell>
          <cell r="M31" t="str">
            <v>Estructurados</v>
          </cell>
          <cell r="N31" t="str">
            <v>Estructurados</v>
          </cell>
        </row>
        <row r="32">
          <cell r="A32" t="str">
            <v>POWERSHARES NASDAQ 100</v>
          </cell>
          <cell r="B32" t="str">
            <v>América</v>
          </cell>
          <cell r="D32" t="str">
            <v>Invercap (SB2)</v>
          </cell>
          <cell r="E32">
            <v>7979518008.3166113</v>
          </cell>
          <cell r="M32" t="str">
            <v>Deuda Internacional</v>
          </cell>
          <cell r="N32" t="str">
            <v>Deuda Internacional</v>
          </cell>
        </row>
        <row r="33">
          <cell r="A33" t="str">
            <v>Index NASDAQ 100</v>
          </cell>
          <cell r="B33" t="str">
            <v>América</v>
          </cell>
          <cell r="D33" t="str">
            <v>Ixe (SB2)</v>
          </cell>
          <cell r="E33">
            <v>0</v>
          </cell>
          <cell r="M33" t="str">
            <v>BOND182</v>
          </cell>
          <cell r="N33" t="str">
            <v>Gubernamental</v>
          </cell>
        </row>
        <row r="34">
          <cell r="A34" t="str">
            <v>IPC</v>
          </cell>
          <cell r="B34" t="str">
            <v>América</v>
          </cell>
          <cell r="D34" t="str">
            <v>Metlife (SB2)</v>
          </cell>
          <cell r="E34">
            <v>6657298602.7199984</v>
          </cell>
          <cell r="M34" t="str">
            <v>BONDESD</v>
          </cell>
          <cell r="N34" t="str">
            <v>Gubernamental</v>
          </cell>
        </row>
        <row r="35">
          <cell r="A35" t="str">
            <v>IPC Large Cap Ret</v>
          </cell>
          <cell r="B35" t="str">
            <v>América</v>
          </cell>
          <cell r="D35" t="str">
            <v>PensionISSSTE (SB2)</v>
          </cell>
          <cell r="E35">
            <v>30983487006.94001</v>
          </cell>
          <cell r="M35" t="str">
            <v>BONOS</v>
          </cell>
          <cell r="N35" t="str">
            <v>Gubernamental</v>
          </cell>
        </row>
        <row r="36">
          <cell r="A36" t="str">
            <v>IPC Mid Cap Ret</v>
          </cell>
          <cell r="B36" t="str">
            <v>América</v>
          </cell>
          <cell r="D36" t="str">
            <v>Principal (SB2)</v>
          </cell>
          <cell r="E36">
            <v>12684931315.77075</v>
          </cell>
          <cell r="M36" t="str">
            <v>BPA182</v>
          </cell>
          <cell r="N36" t="str">
            <v>Gubernamental</v>
          </cell>
        </row>
        <row r="37">
          <cell r="A37" t="str">
            <v>ISHARES DJ US Aerospace &amp; Defense</v>
          </cell>
          <cell r="B37" t="str">
            <v>América</v>
          </cell>
          <cell r="D37" t="str">
            <v>Profuturo (SB2)</v>
          </cell>
          <cell r="E37">
            <v>28118586489.921608</v>
          </cell>
          <cell r="M37" t="str">
            <v>BPAS</v>
          </cell>
          <cell r="N37" t="str">
            <v>Gubernamental</v>
          </cell>
        </row>
        <row r="38">
          <cell r="A38" t="str">
            <v>ISHARES DJ US Energy Sector</v>
          </cell>
          <cell r="B38" t="str">
            <v>América</v>
          </cell>
          <cell r="D38" t="str">
            <v>Scotia (SB2)</v>
          </cell>
          <cell r="E38">
            <v>0</v>
          </cell>
          <cell r="M38" t="str">
            <v>BPAT</v>
          </cell>
          <cell r="N38" t="str">
            <v>Gubernamental</v>
          </cell>
        </row>
        <row r="39">
          <cell r="A39" t="str">
            <v>ISHARES DJ US Technology Sector</v>
          </cell>
          <cell r="B39" t="str">
            <v>América</v>
          </cell>
          <cell r="D39" t="str">
            <v>XXI (SB2)</v>
          </cell>
          <cell r="E39">
            <v>29522821894.127983</v>
          </cell>
          <cell r="M39" t="str">
            <v>BREMS</v>
          </cell>
          <cell r="N39" t="str">
            <v>Gubernamental</v>
          </cell>
        </row>
        <row r="40">
          <cell r="A40" t="str">
            <v>ISHARES Nasdaq Biotech Indx</v>
          </cell>
          <cell r="B40" t="str">
            <v>América</v>
          </cell>
          <cell r="D40" t="str">
            <v>Afirme (SB3)</v>
          </cell>
          <cell r="E40">
            <v>1258402783.6500013</v>
          </cell>
          <cell r="M40" t="str">
            <v>CBIC</v>
          </cell>
          <cell r="N40" t="str">
            <v>Gubernamental</v>
          </cell>
        </row>
        <row r="41">
          <cell r="A41" t="str">
            <v>ISHARES MSCI Canada Index Fund</v>
          </cell>
          <cell r="B41" t="str">
            <v>América</v>
          </cell>
          <cell r="D41" t="str">
            <v>Ahorra-Ahora (SB3)</v>
          </cell>
          <cell r="E41">
            <v>0</v>
          </cell>
          <cell r="M41" t="str">
            <v>CETES</v>
          </cell>
          <cell r="N41" t="str">
            <v>Gubernamental</v>
          </cell>
        </row>
        <row r="42">
          <cell r="A42" t="str">
            <v>Russell 2000 Index</v>
          </cell>
          <cell r="B42" t="str">
            <v>América</v>
          </cell>
          <cell r="D42" t="str">
            <v>Argos (SB3)</v>
          </cell>
          <cell r="E42">
            <v>0</v>
          </cell>
          <cell r="M42" t="str">
            <v>DEPBMX</v>
          </cell>
          <cell r="N42" t="str">
            <v>Gubernamental</v>
          </cell>
        </row>
        <row r="43">
          <cell r="A43" t="str">
            <v>S&amp;P 500 Index Financial Sector</v>
          </cell>
          <cell r="B43" t="str">
            <v>América</v>
          </cell>
          <cell r="D43" t="str">
            <v>Azteca (SB3)</v>
          </cell>
          <cell r="E43">
            <v>2996086061.7100005</v>
          </cell>
          <cell r="M43" t="str">
            <v>UDIBONO</v>
          </cell>
          <cell r="N43" t="str">
            <v>Gubernamental</v>
          </cell>
        </row>
        <row r="44">
          <cell r="A44" t="str">
            <v>ISHARES S&amp;P 500 Index Fund</v>
          </cell>
          <cell r="B44" t="str">
            <v>América</v>
          </cell>
          <cell r="D44" t="str">
            <v>Banamex (SB3)</v>
          </cell>
          <cell r="E44">
            <v>66561407050.119026</v>
          </cell>
          <cell r="M44" t="str">
            <v>UMS</v>
          </cell>
          <cell r="N44" t="str">
            <v>Gubernamental</v>
          </cell>
        </row>
        <row r="45">
          <cell r="A45" t="str">
            <v>DOW JONES INDUSTRIAL</v>
          </cell>
          <cell r="B45" t="str">
            <v>América</v>
          </cell>
          <cell r="D45" t="str">
            <v>Bancomer (SB3)</v>
          </cell>
          <cell r="E45">
            <v>65922849140.808044</v>
          </cell>
          <cell r="M45" t="str">
            <v>REPORTO</v>
          </cell>
          <cell r="N45" t="str">
            <v>Gubernamental</v>
          </cell>
        </row>
        <row r="46">
          <cell r="A46" t="str">
            <v>S&amp;P 500 Index Financial Sector</v>
          </cell>
          <cell r="B46" t="str">
            <v>América</v>
          </cell>
          <cell r="D46" t="str">
            <v>Banorte (SB3)</v>
          </cell>
          <cell r="E46">
            <v>21582127513.299999</v>
          </cell>
        </row>
        <row r="47">
          <cell r="A47" t="str">
            <v>S&amp;P 500 Index Financial Sector</v>
          </cell>
          <cell r="B47" t="str">
            <v>América</v>
          </cell>
          <cell r="D47" t="str">
            <v>Coppel (SB3)</v>
          </cell>
          <cell r="E47">
            <v>7028125722.1900005</v>
          </cell>
        </row>
        <row r="48">
          <cell r="A48" t="str">
            <v>S&amp;P 500 Index Financial Sector</v>
          </cell>
          <cell r="B48" t="str">
            <v>América</v>
          </cell>
          <cell r="D48" t="str">
            <v>HSBC (SB3)</v>
          </cell>
          <cell r="E48">
            <v>10290342617.222002</v>
          </cell>
        </row>
        <row r="49">
          <cell r="A49" t="str">
            <v>American Stock Exchange Composite Index</v>
          </cell>
          <cell r="B49" t="str">
            <v>América</v>
          </cell>
          <cell r="D49" t="str">
            <v>Inbursa (SB3)</v>
          </cell>
          <cell r="E49">
            <v>44403319008.449989</v>
          </cell>
        </row>
        <row r="50">
          <cell r="A50" t="str">
            <v>S&amp;P 500 Index Fund</v>
          </cell>
          <cell r="B50" t="str">
            <v>América</v>
          </cell>
          <cell r="D50" t="str">
            <v>ING (SB3)</v>
          </cell>
          <cell r="E50">
            <v>56707273056.401299</v>
          </cell>
        </row>
        <row r="51">
          <cell r="A51" t="str">
            <v>S&amp;P Midcap 400 Index</v>
          </cell>
          <cell r="B51" t="str">
            <v>América</v>
          </cell>
          <cell r="D51" t="str">
            <v>Invercap (SB3)</v>
          </cell>
          <cell r="E51">
            <v>13124523070.787775</v>
          </cell>
        </row>
        <row r="52">
          <cell r="A52" t="str">
            <v>S&amp;P/TSX Composite Inex</v>
          </cell>
          <cell r="B52" t="str">
            <v>América</v>
          </cell>
          <cell r="D52" t="str">
            <v>Ixe (SB3)</v>
          </cell>
          <cell r="E52">
            <v>0</v>
          </cell>
        </row>
        <row r="53">
          <cell r="A53" t="str">
            <v>IPC</v>
          </cell>
          <cell r="B53" t="str">
            <v>América</v>
          </cell>
          <cell r="D53" t="str">
            <v>Metlife (SB3)</v>
          </cell>
          <cell r="E53">
            <v>9020838886.7300014</v>
          </cell>
        </row>
        <row r="54">
          <cell r="A54" t="str">
            <v>DIAMONDS TRUST SERIES I</v>
          </cell>
          <cell r="B54" t="str">
            <v>América</v>
          </cell>
          <cell r="D54" t="str">
            <v>PensionISSSTE (SB3)</v>
          </cell>
          <cell r="E54">
            <v>5184540804.920002</v>
          </cell>
        </row>
        <row r="55">
          <cell r="A55" t="str">
            <v>SPDR TRUST SERIES 1</v>
          </cell>
          <cell r="B55" t="str">
            <v>América</v>
          </cell>
          <cell r="D55" t="str">
            <v>Principal (SB3)</v>
          </cell>
          <cell r="E55">
            <v>16240340829.562243</v>
          </cell>
        </row>
        <row r="56">
          <cell r="A56" t="str">
            <v>ISHARES DJ SELECT DIVIDEND</v>
          </cell>
          <cell r="B56" t="str">
            <v>América</v>
          </cell>
          <cell r="D56" t="str">
            <v>Profuturo (SB3)</v>
          </cell>
          <cell r="E56">
            <v>48587725204.159195</v>
          </cell>
        </row>
        <row r="57">
          <cell r="A57" t="str">
            <v>Russell 1000 Index</v>
          </cell>
          <cell r="B57" t="str">
            <v>América</v>
          </cell>
          <cell r="D57" t="str">
            <v>Scotia (SB3)</v>
          </cell>
          <cell r="E57">
            <v>0</v>
          </cell>
        </row>
        <row r="58">
          <cell r="A58" t="str">
            <v>S&amp;P 100 Index Fund</v>
          </cell>
          <cell r="B58" t="str">
            <v>América</v>
          </cell>
          <cell r="D58" t="str">
            <v>XXI (SB3)</v>
          </cell>
          <cell r="E58">
            <v>24583717514.482052</v>
          </cell>
        </row>
        <row r="59">
          <cell r="A59" t="str">
            <v>S&amp;P 500 Index Fund</v>
          </cell>
          <cell r="B59" t="str">
            <v>América</v>
          </cell>
          <cell r="D59" t="str">
            <v>Afirme (SB4)</v>
          </cell>
          <cell r="E59">
            <v>1700844855.7800002</v>
          </cell>
        </row>
        <row r="60">
          <cell r="A60" t="str">
            <v>S&amp;P Midcap 400 Index</v>
          </cell>
          <cell r="B60" t="str">
            <v>América</v>
          </cell>
          <cell r="D60" t="str">
            <v>Ahorra-Ahora (SB4)</v>
          </cell>
          <cell r="E60">
            <v>0</v>
          </cell>
        </row>
        <row r="61">
          <cell r="A61" t="str">
            <v>S&amp;P Small Cap Index 600 Fund</v>
          </cell>
          <cell r="B61" t="str">
            <v>América</v>
          </cell>
          <cell r="D61" t="str">
            <v>Argos (SB4)</v>
          </cell>
          <cell r="E61">
            <v>0</v>
          </cell>
        </row>
        <row r="62">
          <cell r="A62" t="str">
            <v>S&amp;P/TSX 60 INDEX</v>
          </cell>
          <cell r="B62" t="str">
            <v>América</v>
          </cell>
          <cell r="D62" t="str">
            <v>Azteca (SB4)</v>
          </cell>
          <cell r="E62">
            <v>4229064838.2100015</v>
          </cell>
        </row>
        <row r="63">
          <cell r="A63" t="str">
            <v>DOW JONES</v>
          </cell>
          <cell r="B63" t="str">
            <v>América</v>
          </cell>
          <cell r="D63" t="str">
            <v>Banamex (SB4)</v>
          </cell>
          <cell r="E63">
            <v>71868825767.91629</v>
          </cell>
        </row>
        <row r="64">
          <cell r="A64" t="str">
            <v>XLF INDEX</v>
          </cell>
          <cell r="B64" t="str">
            <v>América</v>
          </cell>
          <cell r="D64" t="str">
            <v>Bancomer (SB4)</v>
          </cell>
          <cell r="E64">
            <v>57100607811.458519</v>
          </cell>
        </row>
        <row r="65">
          <cell r="A65" t="str">
            <v>ISHARES DJ US CONSUMER SERVICE SECTOR</v>
          </cell>
          <cell r="B65" t="str">
            <v>América</v>
          </cell>
          <cell r="D65" t="str">
            <v>Banorte (SB4)</v>
          </cell>
          <cell r="E65">
            <v>28323226503.469997</v>
          </cell>
        </row>
        <row r="66">
          <cell r="A66" t="str">
            <v>HEALTH CARE SELECT SECTOR SPDR</v>
          </cell>
          <cell r="B66" t="str">
            <v>América</v>
          </cell>
          <cell r="D66" t="str">
            <v>Coppel (SB4)</v>
          </cell>
          <cell r="E66">
            <v>11073291942.700001</v>
          </cell>
        </row>
        <row r="67">
          <cell r="A67" t="str">
            <v>Financial Select Sector SPDR</v>
          </cell>
          <cell r="B67" t="str">
            <v>América</v>
          </cell>
          <cell r="D67" t="str">
            <v>HSBC (SB4)</v>
          </cell>
          <cell r="E67">
            <v>13743349165.060001</v>
          </cell>
        </row>
        <row r="68">
          <cell r="A68" t="str">
            <v>NASDAQ100 Index</v>
          </cell>
          <cell r="B68" t="str">
            <v>América</v>
          </cell>
          <cell r="D68" t="str">
            <v>Inbursa (SB4)</v>
          </cell>
          <cell r="E68">
            <v>29471137807.119984</v>
          </cell>
        </row>
        <row r="69">
          <cell r="A69" t="str">
            <v>ISHARES DJ US HOME CONSTRUCTION SECTOR</v>
          </cell>
          <cell r="B69" t="str">
            <v>América</v>
          </cell>
          <cell r="D69" t="str">
            <v>ING (SB4)</v>
          </cell>
          <cell r="E69">
            <v>54995959602.853569</v>
          </cell>
        </row>
        <row r="70">
          <cell r="A70" t="str">
            <v>ISHARES DJ US Technology Sector</v>
          </cell>
          <cell r="B70" t="str">
            <v>América</v>
          </cell>
          <cell r="D70" t="str">
            <v>Invercap (SB4)</v>
          </cell>
          <cell r="E70">
            <v>16627171834.161755</v>
          </cell>
        </row>
        <row r="71">
          <cell r="A71" t="str">
            <v>CONSUMER DISCRETIONARY SELECT SECTOR</v>
          </cell>
          <cell r="B71" t="str">
            <v>América</v>
          </cell>
          <cell r="D71" t="str">
            <v>Ixe (SB4)</v>
          </cell>
          <cell r="E71">
            <v>0</v>
          </cell>
        </row>
        <row r="72">
          <cell r="A72" t="str">
            <v>HS60 US INDEX</v>
          </cell>
          <cell r="B72" t="str">
            <v>América</v>
          </cell>
          <cell r="D72" t="str">
            <v>Metlife (SB4)</v>
          </cell>
          <cell r="E72">
            <v>8696390481.3199997</v>
          </cell>
        </row>
        <row r="73">
          <cell r="A73" t="str">
            <v>S&amp;P FINANCIAL CASH INDEX</v>
          </cell>
          <cell r="B73" t="str">
            <v>América</v>
          </cell>
          <cell r="D73" t="str">
            <v>PensionISSSTE (SB4)</v>
          </cell>
          <cell r="E73">
            <v>4948278006.8099985</v>
          </cell>
        </row>
        <row r="74">
          <cell r="A74" t="str">
            <v>ISHARES DJ US CONSUMER GOODS SECTOR</v>
          </cell>
          <cell r="B74" t="str">
            <v>América</v>
          </cell>
          <cell r="D74" t="str">
            <v>Principal (SB4)</v>
          </cell>
          <cell r="E74">
            <v>17082083605.278034</v>
          </cell>
        </row>
        <row r="75">
          <cell r="A75" t="str">
            <v>CONSUMER STAPLES SELECT SECTOR SPDR</v>
          </cell>
          <cell r="B75" t="str">
            <v>América</v>
          </cell>
          <cell r="D75" t="str">
            <v>Profuturo (SB4)</v>
          </cell>
          <cell r="E75">
            <v>53573550119.190018</v>
          </cell>
        </row>
        <row r="76">
          <cell r="A76" t="str">
            <v>ISHARES S&amp;P Midcap 400 Index</v>
          </cell>
          <cell r="B76" t="str">
            <v>América</v>
          </cell>
          <cell r="D76" t="str">
            <v>Scotia (SB4)</v>
          </cell>
          <cell r="E76">
            <v>0</v>
          </cell>
        </row>
        <row r="77">
          <cell r="A77" t="str">
            <v>ISAHRES NASDAQ BIOTECHNOLOGY INDEX</v>
          </cell>
          <cell r="B77" t="str">
            <v>América</v>
          </cell>
          <cell r="D77" t="str">
            <v>XXI (SB4)</v>
          </cell>
          <cell r="E77">
            <v>16119200758.079437</v>
          </cell>
        </row>
        <row r="78">
          <cell r="A78" t="str">
            <v>HEALTH CARE SELECT SECTOR SPDR</v>
          </cell>
          <cell r="B78" t="str">
            <v>América</v>
          </cell>
          <cell r="D78" t="str">
            <v>Afirme (SB5)</v>
          </cell>
          <cell r="E78">
            <v>2401573291.5700021</v>
          </cell>
        </row>
        <row r="79">
          <cell r="D79" t="str">
            <v>Ahorra-Ahora (SB5)</v>
          </cell>
          <cell r="E79">
            <v>0</v>
          </cell>
        </row>
        <row r="80">
          <cell r="D80" t="str">
            <v>Argos (SB5)</v>
          </cell>
          <cell r="E80">
            <v>0</v>
          </cell>
        </row>
        <row r="81">
          <cell r="D81" t="str">
            <v>Azteca (SB5)</v>
          </cell>
          <cell r="E81">
            <v>2155663755.1099997</v>
          </cell>
        </row>
        <row r="82">
          <cell r="D82" t="str">
            <v>Banamex (SB5)</v>
          </cell>
          <cell r="E82">
            <v>18847029800.729561</v>
          </cell>
        </row>
        <row r="83">
          <cell r="D83" t="str">
            <v>Bancomer (SB5)</v>
          </cell>
          <cell r="E83">
            <v>9661482300.6504345</v>
          </cell>
        </row>
        <row r="84">
          <cell r="D84" t="str">
            <v>Banorte (SB5)</v>
          </cell>
          <cell r="E84">
            <v>10402436215.500002</v>
          </cell>
        </row>
        <row r="85">
          <cell r="D85" t="str">
            <v>Coppel (SB5)</v>
          </cell>
          <cell r="E85">
            <v>5924070758.8100014</v>
          </cell>
        </row>
        <row r="86">
          <cell r="D86" t="str">
            <v>HSBC (SB5)</v>
          </cell>
          <cell r="E86">
            <v>3616457434.2679996</v>
          </cell>
        </row>
        <row r="87">
          <cell r="D87" t="str">
            <v>Inbursa (SB5)</v>
          </cell>
          <cell r="E87">
            <v>5585044819.1400003</v>
          </cell>
        </row>
        <row r="88">
          <cell r="D88" t="str">
            <v>ING (SB5)</v>
          </cell>
          <cell r="E88">
            <v>8263622090.223917</v>
          </cell>
        </row>
        <row r="89">
          <cell r="D89" t="str">
            <v>Invercap (SB5)</v>
          </cell>
          <cell r="E89">
            <v>5763302338.8373337</v>
          </cell>
        </row>
        <row r="90">
          <cell r="D90" t="str">
            <v>Ixe (SB5)</v>
          </cell>
          <cell r="E90">
            <v>0</v>
          </cell>
        </row>
        <row r="91">
          <cell r="D91" t="str">
            <v>Metlife (SB5)</v>
          </cell>
          <cell r="E91">
            <v>2727083750.6000004</v>
          </cell>
        </row>
        <row r="92">
          <cell r="D92" t="str">
            <v>Principal (SB5)</v>
          </cell>
          <cell r="E92">
            <v>3802768228.9716935</v>
          </cell>
        </row>
        <row r="93">
          <cell r="D93" t="str">
            <v>PensionISSSTE (SB5)</v>
          </cell>
          <cell r="E93">
            <v>1667301998.5900009</v>
          </cell>
        </row>
        <row r="94">
          <cell r="D94" t="str">
            <v>Profuturo (SB5)</v>
          </cell>
          <cell r="E94">
            <v>7466049327.6552048</v>
          </cell>
        </row>
        <row r="95">
          <cell r="D95" t="str">
            <v>Scotia (SB5)</v>
          </cell>
          <cell r="E95">
            <v>0</v>
          </cell>
        </row>
        <row r="96">
          <cell r="D96" t="str">
            <v>XXI (SB5)</v>
          </cell>
          <cell r="E96">
            <v>5917262533.4942923</v>
          </cell>
        </row>
        <row r="97">
          <cell r="D97" t="str">
            <v>Metlife (AC1)</v>
          </cell>
          <cell r="E97">
            <v>85453701.599999994</v>
          </cell>
        </row>
        <row r="98">
          <cell r="D98" t="str">
            <v>Profuturo (SAC)</v>
          </cell>
          <cell r="E98">
            <v>69688954.559600011</v>
          </cell>
        </row>
        <row r="99">
          <cell r="D99" t="str">
            <v>Argos (SIAV)</v>
          </cell>
          <cell r="E99">
            <v>0</v>
          </cell>
        </row>
        <row r="100">
          <cell r="D100" t="str">
            <v>Argos (AV2)</v>
          </cell>
          <cell r="E100">
            <v>0</v>
          </cell>
        </row>
        <row r="101">
          <cell r="D101" t="str">
            <v>Banamex (SIAV)</v>
          </cell>
          <cell r="E101">
            <v>378077167.59000003</v>
          </cell>
        </row>
        <row r="102">
          <cell r="D102" t="str">
            <v>Bancomer (SIAV)</v>
          </cell>
          <cell r="E102">
            <v>491087472.02000004</v>
          </cell>
        </row>
        <row r="103">
          <cell r="D103" t="str">
            <v>ING (SIAV)</v>
          </cell>
          <cell r="E103">
            <v>247342440.21999997</v>
          </cell>
        </row>
        <row r="104">
          <cell r="D104" t="str">
            <v>Profuturo (SIAV)</v>
          </cell>
          <cell r="E104">
            <v>39784878.830000006</v>
          </cell>
        </row>
        <row r="105">
          <cell r="D105" t="str">
            <v>Banamex (SIAV2)</v>
          </cell>
          <cell r="E105">
            <v>22016663.200000003</v>
          </cell>
        </row>
        <row r="106">
          <cell r="D106" t="str">
            <v>Bancomer (SPS1)</v>
          </cell>
          <cell r="E106">
            <v>2674884.42</v>
          </cell>
          <cell r="H106" t="str">
            <v>Argos (SIAV)</v>
          </cell>
        </row>
        <row r="107">
          <cell r="D107" t="str">
            <v>Bancomer (SPS2)</v>
          </cell>
          <cell r="E107">
            <v>1144966274.8200002</v>
          </cell>
          <cell r="H107" t="str">
            <v>Banamex (SIAV)</v>
          </cell>
        </row>
        <row r="108">
          <cell r="D108" t="str">
            <v>Bancomer (SPS3)</v>
          </cell>
          <cell r="E108">
            <v>2312154054.3199997</v>
          </cell>
          <cell r="H108" t="str">
            <v>Banamex (SIAV2)</v>
          </cell>
        </row>
        <row r="109">
          <cell r="D109" t="str">
            <v>Bancomer (SPS4)</v>
          </cell>
          <cell r="E109">
            <v>7876489456.2100019</v>
          </cell>
          <cell r="H109" t="str">
            <v>Bancomer (SIAV)</v>
          </cell>
        </row>
        <row r="110">
          <cell r="D110" t="str">
            <v>Banorte (SPS1)</v>
          </cell>
          <cell r="E110">
            <v>44883817.699999996</v>
          </cell>
          <cell r="H110" t="str">
            <v>Bancomer (SIAV2)</v>
          </cell>
        </row>
        <row r="111">
          <cell r="D111" t="str">
            <v>Banorte (SPS2)</v>
          </cell>
          <cell r="E111">
            <v>18678098.419999998</v>
          </cell>
          <cell r="H111" t="str">
            <v>ING (SIAV)</v>
          </cell>
        </row>
        <row r="112">
          <cell r="D112" t="str">
            <v>Banorte (SPS3)</v>
          </cell>
          <cell r="E112">
            <v>89346.43</v>
          </cell>
          <cell r="H112" t="str">
            <v>Metlife (AC1)</v>
          </cell>
        </row>
        <row r="113">
          <cell r="D113" t="str">
            <v>Scotia (AV1)</v>
          </cell>
          <cell r="E113">
            <v>0</v>
          </cell>
          <cell r="H113" t="str">
            <v>Profuturo (SAC)</v>
          </cell>
        </row>
        <row r="114">
          <cell r="H114" t="str">
            <v>Profuturo (SIAV)</v>
          </cell>
        </row>
        <row r="116">
          <cell r="D116" t="str">
            <v>Argos (Adicionales)</v>
          </cell>
          <cell r="E116">
            <v>0</v>
          </cell>
        </row>
        <row r="117">
          <cell r="D117" t="str">
            <v>Banamex (Adicionales)</v>
          </cell>
          <cell r="E117">
            <v>400093830.79000002</v>
          </cell>
        </row>
        <row r="118">
          <cell r="D118" t="str">
            <v>Bancomer (Adicionales)</v>
          </cell>
          <cell r="E118">
            <v>11827372141.790001</v>
          </cell>
        </row>
        <row r="119">
          <cell r="D119" t="str">
            <v>Banorte (Adicionales)</v>
          </cell>
          <cell r="E119">
            <v>63651262.549999997</v>
          </cell>
        </row>
        <row r="120">
          <cell r="D120" t="str">
            <v>ING (Adicionales)</v>
          </cell>
          <cell r="E120">
            <v>247342440.21999997</v>
          </cell>
          <cell r="K120" t="str">
            <v>Banorte (Adicionales)</v>
          </cell>
        </row>
        <row r="121">
          <cell r="D121" t="str">
            <v>Metlife (Adicionales)</v>
          </cell>
          <cell r="E121">
            <v>85453701.599999994</v>
          </cell>
        </row>
        <row r="122">
          <cell r="D122" t="str">
            <v>Profuturo (Adicionales)</v>
          </cell>
          <cell r="E122">
            <v>109473833.38960001</v>
          </cell>
        </row>
        <row r="123">
          <cell r="D123" t="str">
            <v>Scotia (Adicionales)</v>
          </cell>
          <cell r="E123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ES"/>
      <sheetName val="QUERY HOJA 1"/>
      <sheetName val="Hoja1 (Privados)"/>
      <sheetName val="Cuadros Azules (Exp)"/>
      <sheetName val="BUSCARV"/>
      <sheetName val="WEB CUADROS AZULES"/>
      <sheetName val="WEB_SISTEMA"/>
      <sheetName val="WEB_AFORES"/>
      <sheetName val="WEB_SB1"/>
      <sheetName val="WEB_SB2"/>
      <sheetName val="WEB_SB3"/>
      <sheetName val="WEB_SB4"/>
      <sheetName val="WEB_SB5"/>
      <sheetName val="WEB_ADICIONALES (2)"/>
      <sheetName val="WEB_ADICIONALES"/>
    </sheetNames>
    <sheetDataSet>
      <sheetData sheetId="0" refreshError="1"/>
      <sheetData sheetId="1" refreshError="1"/>
      <sheetData sheetId="2" refreshError="1"/>
      <sheetData sheetId="3" refreshError="1">
        <row r="1">
          <cell r="G1" t="str">
            <v>RV Internacional</v>
          </cell>
          <cell r="N1" t="str">
            <v>Mandatos</v>
          </cell>
        </row>
        <row r="3">
          <cell r="G3">
            <v>13260536.890000001</v>
          </cell>
        </row>
        <row r="4">
          <cell r="G4">
            <v>18201948.649999999</v>
          </cell>
        </row>
        <row r="5">
          <cell r="G5">
            <v>13215406.949999999</v>
          </cell>
        </row>
        <row r="6">
          <cell r="G6">
            <v>6092185.1799999997</v>
          </cell>
        </row>
        <row r="7">
          <cell r="G7">
            <v>306347217.69999999</v>
          </cell>
        </row>
        <row r="8">
          <cell r="G8">
            <v>646762453.93999994</v>
          </cell>
        </row>
        <row r="9">
          <cell r="G9">
            <v>1068973524.5</v>
          </cell>
        </row>
        <row r="10">
          <cell r="G10">
            <v>517810366.19999999</v>
          </cell>
        </row>
        <row r="11">
          <cell r="G11">
            <v>17159168449.136444</v>
          </cell>
          <cell r="N11">
            <v>907827281.21000004</v>
          </cell>
        </row>
        <row r="12">
          <cell r="G12">
            <v>21487678531.038818</v>
          </cell>
          <cell r="N12">
            <v>1383350324.4300001</v>
          </cell>
        </row>
        <row r="13">
          <cell r="G13">
            <v>28883849075.660873</v>
          </cell>
          <cell r="N13">
            <v>2031807841.0899999</v>
          </cell>
        </row>
        <row r="14">
          <cell r="G14">
            <v>61581816.790000007</v>
          </cell>
        </row>
        <row r="15">
          <cell r="G15">
            <v>35351999.770000003</v>
          </cell>
        </row>
        <row r="17">
          <cell r="G17">
            <v>1199913390.46</v>
          </cell>
        </row>
        <row r="18">
          <cell r="G18">
            <v>2217499622.3499999</v>
          </cell>
        </row>
        <row r="19">
          <cell r="G19">
            <v>6896494390.7200003</v>
          </cell>
        </row>
        <row r="21">
          <cell r="G21">
            <v>949085701.89999998</v>
          </cell>
        </row>
        <row r="22">
          <cell r="G22">
            <v>1231198743.24</v>
          </cell>
        </row>
        <row r="23">
          <cell r="G23">
            <v>1039176572.5400001</v>
          </cell>
        </row>
        <row r="24">
          <cell r="G24">
            <v>86803678.469999999</v>
          </cell>
        </row>
        <row r="25">
          <cell r="G25">
            <v>4074250387.8999996</v>
          </cell>
        </row>
        <row r="26">
          <cell r="G26">
            <v>6028574955.6300001</v>
          </cell>
        </row>
        <row r="27">
          <cell r="G27">
            <v>7384431293.6500006</v>
          </cell>
        </row>
        <row r="29">
          <cell r="G29">
            <v>117047798.95936</v>
          </cell>
        </row>
        <row r="30">
          <cell r="G30">
            <v>4118421395.1666002</v>
          </cell>
        </row>
        <row r="31">
          <cell r="G31">
            <v>3552261479.0030398</v>
          </cell>
        </row>
        <row r="32">
          <cell r="G32">
            <v>3760822195.1360798</v>
          </cell>
        </row>
        <row r="33">
          <cell r="G33">
            <v>535001826.42000008</v>
          </cell>
        </row>
        <row r="34">
          <cell r="G34">
            <v>4309663103.6199999</v>
          </cell>
        </row>
        <row r="35">
          <cell r="G35">
            <v>2192090104.8299999</v>
          </cell>
        </row>
        <row r="36">
          <cell r="G36">
            <v>3783804340.9299998</v>
          </cell>
        </row>
        <row r="37">
          <cell r="G37">
            <v>317018350.44</v>
          </cell>
        </row>
        <row r="38">
          <cell r="G38">
            <v>7414586547.6800003</v>
          </cell>
        </row>
        <row r="39">
          <cell r="G39">
            <v>7064376674.8800011</v>
          </cell>
        </row>
        <row r="40">
          <cell r="G40">
            <v>6411896892.8000011</v>
          </cell>
        </row>
        <row r="41">
          <cell r="G41">
            <v>144125465.023</v>
          </cell>
        </row>
        <row r="42">
          <cell r="G42">
            <v>536104666.62646008</v>
          </cell>
        </row>
        <row r="43">
          <cell r="G43">
            <v>14582922713.14188</v>
          </cell>
        </row>
        <row r="44">
          <cell r="G44">
            <v>18306359927.308262</v>
          </cell>
        </row>
        <row r="45">
          <cell r="G45">
            <v>14798507336.176222</v>
          </cell>
        </row>
        <row r="47">
          <cell r="G47">
            <v>398228484.26419997</v>
          </cell>
        </row>
        <row r="48">
          <cell r="G48">
            <v>16341585569.83758</v>
          </cell>
        </row>
        <row r="49">
          <cell r="G49">
            <v>22327867905.214672</v>
          </cell>
        </row>
        <row r="50">
          <cell r="G50">
            <v>21324287932.783524</v>
          </cell>
        </row>
        <row r="51">
          <cell r="G51">
            <v>57438277.459999993</v>
          </cell>
        </row>
        <row r="52">
          <cell r="G52">
            <v>858987524.5200001</v>
          </cell>
        </row>
        <row r="53">
          <cell r="G53">
            <v>27622367177.372581</v>
          </cell>
        </row>
        <row r="54">
          <cell r="G54">
            <v>29542023712.231007</v>
          </cell>
        </row>
        <row r="55">
          <cell r="G55">
            <v>32703467720.965519</v>
          </cell>
        </row>
        <row r="56">
          <cell r="G56">
            <v>143463757.46000001</v>
          </cell>
        </row>
        <row r="59">
          <cell r="G59">
            <v>140936538.84</v>
          </cell>
        </row>
        <row r="60">
          <cell r="G60">
            <v>278173415.97000003</v>
          </cell>
        </row>
        <row r="62">
          <cell r="G62">
            <v>72753510.800000012</v>
          </cell>
        </row>
        <row r="63">
          <cell r="G63">
            <v>633874350.75999999</v>
          </cell>
        </row>
        <row r="65">
          <cell r="G65">
            <v>465368658.64999998</v>
          </cell>
        </row>
        <row r="81">
          <cell r="G81">
            <v>346181557604.53607</v>
          </cell>
          <cell r="N81">
            <v>4322985446.7300005</v>
          </cell>
        </row>
        <row r="82">
          <cell r="G82">
            <v>346181557604.53595</v>
          </cell>
          <cell r="N82">
            <v>4322985446.7299995</v>
          </cell>
        </row>
        <row r="84">
          <cell r="G84" t="str">
            <v>Bancario Nac</v>
          </cell>
          <cell r="N84" t="str">
            <v>Mandatos</v>
          </cell>
        </row>
        <row r="85">
          <cell r="G85">
            <v>58184334223.042969</v>
          </cell>
          <cell r="N85">
            <v>4322985446.7300005</v>
          </cell>
        </row>
        <row r="87">
          <cell r="G87">
            <v>2.7204308260499532E-2</v>
          </cell>
          <cell r="N87">
            <v>2.0212283988276882E-3</v>
          </cell>
        </row>
        <row r="91">
          <cell r="G91">
            <v>4651166204.7793293</v>
          </cell>
          <cell r="N91">
            <v>0</v>
          </cell>
        </row>
        <row r="92">
          <cell r="G92">
            <v>19602564861.171703</v>
          </cell>
          <cell r="N92">
            <v>907827281.21000004</v>
          </cell>
        </row>
        <row r="93">
          <cell r="G93">
            <v>18635272733.121334</v>
          </cell>
          <cell r="N93">
            <v>1383350324.4300001</v>
          </cell>
        </row>
        <row r="94">
          <cell r="G94">
            <v>13600118834.520615</v>
          </cell>
          <cell r="N94">
            <v>2031807841.0899999</v>
          </cell>
        </row>
        <row r="95">
          <cell r="G95">
            <v>0</v>
          </cell>
          <cell r="N95">
            <v>0</v>
          </cell>
        </row>
        <row r="96">
          <cell r="G96">
            <v>1695211589.4499998</v>
          </cell>
          <cell r="N96">
            <v>0</v>
          </cell>
        </row>
        <row r="97">
          <cell r="G97">
            <v>58184334223.042984</v>
          </cell>
          <cell r="N97">
            <v>4322985446.7300005</v>
          </cell>
        </row>
        <row r="102">
          <cell r="G102">
            <v>98420098.899999991</v>
          </cell>
          <cell r="N102">
            <v>0</v>
          </cell>
        </row>
        <row r="103">
          <cell r="G103">
            <v>398806491.64999998</v>
          </cell>
          <cell r="N103">
            <v>0</v>
          </cell>
        </row>
        <row r="104">
          <cell r="G104">
            <v>7936031666.1400003</v>
          </cell>
          <cell r="N104">
            <v>4322985446.7300005</v>
          </cell>
        </row>
        <row r="105">
          <cell r="G105">
            <v>0</v>
          </cell>
          <cell r="N105">
            <v>0</v>
          </cell>
        </row>
        <row r="106">
          <cell r="G106">
            <v>0</v>
          </cell>
          <cell r="N106">
            <v>0</v>
          </cell>
        </row>
        <row r="107">
          <cell r="G107">
            <v>807445598.68000007</v>
          </cell>
          <cell r="N107">
            <v>0</v>
          </cell>
        </row>
        <row r="108">
          <cell r="G108">
            <v>1314014142.3899999</v>
          </cell>
          <cell r="N108">
            <v>0</v>
          </cell>
        </row>
        <row r="109">
          <cell r="G109">
            <v>11756592464.799997</v>
          </cell>
          <cell r="N109">
            <v>0</v>
          </cell>
        </row>
        <row r="110">
          <cell r="G110">
            <v>730414021.63028097</v>
          </cell>
          <cell r="N110">
            <v>0</v>
          </cell>
        </row>
        <row r="111">
          <cell r="G111">
            <v>1759456295.76</v>
          </cell>
          <cell r="N111">
            <v>0</v>
          </cell>
        </row>
        <row r="112">
          <cell r="G112">
            <v>1800893910.2399998</v>
          </cell>
          <cell r="N112">
            <v>0</v>
          </cell>
        </row>
        <row r="113">
          <cell r="G113">
            <v>1497241107.8827021</v>
          </cell>
          <cell r="N113">
            <v>0</v>
          </cell>
        </row>
        <row r="114">
          <cell r="G114">
            <v>15233201958.120001</v>
          </cell>
          <cell r="N114">
            <v>0</v>
          </cell>
        </row>
        <row r="115">
          <cell r="G115">
            <v>14851816466.85</v>
          </cell>
          <cell r="N115">
            <v>0</v>
          </cell>
        </row>
        <row r="119">
          <cell r="G119">
            <v>350504543051.26605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Y HOJA 1"/>
      <sheetName val="Hoja1 (Privados)"/>
      <sheetName val="Cuadros Azules (Exp)"/>
      <sheetName val="BUSCARV"/>
      <sheetName val="WEB CUADROS AZULES"/>
      <sheetName val="WEB_SISTEMA"/>
      <sheetName val="WEB_AFORES"/>
      <sheetName val="WEB_SB0"/>
      <sheetName val="WEB_SB1"/>
      <sheetName val="WEB_SB2"/>
      <sheetName val="WEB_SB3"/>
      <sheetName val="WEB_SB4"/>
      <sheetName val="WEB_ADICIONALES (2)"/>
      <sheetName val="WEB_ADICIONALES"/>
    </sheetNames>
    <sheetDataSet>
      <sheetData sheetId="0"/>
      <sheetData sheetId="1"/>
      <sheetData sheetId="2">
        <row r="1">
          <cell r="N1" t="str">
            <v>Mandatos</v>
          </cell>
        </row>
        <row r="9">
          <cell r="N9">
            <v>7016560139.5500002</v>
          </cell>
        </row>
        <row r="10">
          <cell r="N10">
            <v>9014097417.1199989</v>
          </cell>
        </row>
        <row r="11">
          <cell r="N11">
            <v>11201022516.91</v>
          </cell>
        </row>
        <row r="61">
          <cell r="N61">
            <v>4215674889.1599998</v>
          </cell>
        </row>
        <row r="62">
          <cell r="N62">
            <v>3131723047.5500002</v>
          </cell>
        </row>
        <row r="63">
          <cell r="N63">
            <v>2365313954.29</v>
          </cell>
        </row>
        <row r="81">
          <cell r="N81">
            <v>36944391964.580002</v>
          </cell>
        </row>
        <row r="82">
          <cell r="N82">
            <v>140673496078.33997</v>
          </cell>
        </row>
        <row r="83">
          <cell r="N83">
            <v>103729104113.75996</v>
          </cell>
        </row>
        <row r="84">
          <cell r="N84" t="str">
            <v>Mandatos</v>
          </cell>
        </row>
        <row r="85">
          <cell r="N85">
            <v>36944391964.580002</v>
          </cell>
        </row>
        <row r="87">
          <cell r="N87">
            <v>1.3780603735614183E-2</v>
          </cell>
        </row>
        <row r="90">
          <cell r="N90">
            <v>0</v>
          </cell>
        </row>
        <row r="91">
          <cell r="N91">
            <v>0</v>
          </cell>
        </row>
        <row r="92">
          <cell r="N92">
            <v>11232235028.709999</v>
          </cell>
        </row>
        <row r="93">
          <cell r="N93">
            <v>12145820464.669998</v>
          </cell>
        </row>
        <row r="94">
          <cell r="N94">
            <v>13566336471.200001</v>
          </cell>
        </row>
        <row r="95">
          <cell r="N95">
            <v>0</v>
          </cell>
        </row>
        <row r="96">
          <cell r="N96">
            <v>0</v>
          </cell>
        </row>
        <row r="97">
          <cell r="N97">
            <v>36944391964.580002</v>
          </cell>
        </row>
        <row r="102">
          <cell r="N102">
            <v>0</v>
          </cell>
        </row>
        <row r="103">
          <cell r="N103">
            <v>0</v>
          </cell>
        </row>
        <row r="104">
          <cell r="N104">
            <v>27231680073.579998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N108">
            <v>0</v>
          </cell>
        </row>
        <row r="109">
          <cell r="N109">
            <v>0</v>
          </cell>
        </row>
        <row r="110">
          <cell r="N110">
            <v>0</v>
          </cell>
        </row>
        <row r="111">
          <cell r="N111">
            <v>0</v>
          </cell>
        </row>
        <row r="112">
          <cell r="N112">
            <v>0</v>
          </cell>
        </row>
        <row r="113">
          <cell r="N113">
            <v>0</v>
          </cell>
        </row>
        <row r="114">
          <cell r="N114">
            <v>0</v>
          </cell>
        </row>
        <row r="115">
          <cell r="N115">
            <v>9712711891</v>
          </cell>
        </row>
        <row r="116">
          <cell r="N116">
            <v>36944391964.580002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B_SISTEMA"/>
      <sheetName val="WEB_SB Pensiones"/>
      <sheetName val="WEB_SB 55-59"/>
      <sheetName val="WEB_SB 60-64"/>
      <sheetName val="WEB_SB 65-69"/>
      <sheetName val="WEB_SB 70-74"/>
      <sheetName val="WEB_SB 75-79"/>
      <sheetName val="WEB_SB 80-84"/>
      <sheetName val="WEB_SB 85-89"/>
      <sheetName val="WEB_SB 90-94"/>
      <sheetName val="WEB_SB Inicial"/>
      <sheetName val="WEB_ADICIONALES"/>
      <sheetName val="WEB_ADICIONALES (2)"/>
      <sheetName val="Hoja1 (Privados)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COMPOSICIÓN DE LAS INVERSIONES</v>
          </cell>
        </row>
      </sheetData>
      <sheetData sheetId="6"/>
      <sheetData sheetId="7"/>
      <sheetData sheetId="8"/>
      <sheetData sheetId="9"/>
      <sheetData sheetId="10"/>
      <sheetData sheetId="11">
        <row r="2">
          <cell r="B2" t="str">
            <v>COMPOSICIÓN DE LAS INVERSIONES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indexed="51"/>
    <pageSetUpPr fitToPage="1"/>
  </sheetPr>
  <dimension ref="B2:Q51"/>
  <sheetViews>
    <sheetView showGridLines="0" tabSelected="1" zoomScale="80" zoomScaleNormal="80" workbookViewId="0">
      <selection activeCell="O1" sqref="O1"/>
    </sheetView>
  </sheetViews>
  <sheetFormatPr baseColWidth="10" defaultColWidth="10" defaultRowHeight="12.75" x14ac:dyDescent="0.2"/>
  <cols>
    <col min="1" max="1" width="4.875" customWidth="1"/>
    <col min="2" max="2" width="16.25" customWidth="1"/>
    <col min="3" max="3" width="26.75" bestFit="1" customWidth="1"/>
    <col min="4" max="14" width="11.875" customWidth="1"/>
    <col min="15" max="15" width="10.75" bestFit="1" customWidth="1"/>
    <col min="16" max="16" width="10.5" bestFit="1" customWidth="1"/>
  </cols>
  <sheetData>
    <row r="2" spans="2:17" ht="17.649999999999999" customHeight="1" x14ac:dyDescent="0.2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8"/>
    </row>
    <row r="3" spans="2:17" x14ac:dyDescent="0.2">
      <c r="B3" s="44" t="s">
        <v>95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1"/>
      <c r="N3" s="42"/>
    </row>
    <row r="5" spans="2:17" ht="87.75" customHeight="1" thickBot="1" x14ac:dyDescent="0.25">
      <c r="B5" s="61" t="s">
        <v>0</v>
      </c>
      <c r="C5" s="61"/>
      <c r="D5" s="22" t="s">
        <v>70</v>
      </c>
      <c r="E5" s="3" t="s">
        <v>71</v>
      </c>
      <c r="F5" s="4" t="s">
        <v>72</v>
      </c>
      <c r="G5" s="5" t="s">
        <v>73</v>
      </c>
      <c r="H5" s="6" t="s">
        <v>74</v>
      </c>
      <c r="I5" s="3" t="s">
        <v>75</v>
      </c>
      <c r="J5" s="4" t="s">
        <v>76</v>
      </c>
      <c r="K5" s="5" t="s">
        <v>77</v>
      </c>
      <c r="L5" s="6" t="s">
        <v>78</v>
      </c>
      <c r="M5" s="22" t="s">
        <v>79</v>
      </c>
      <c r="N5" s="7" t="s">
        <v>41</v>
      </c>
      <c r="O5" s="45" t="s">
        <v>35</v>
      </c>
    </row>
    <row r="6" spans="2:17" ht="26.25" thickBot="1" x14ac:dyDescent="0.25">
      <c r="B6" s="56" t="s">
        <v>1</v>
      </c>
      <c r="C6" s="29" t="s">
        <v>1</v>
      </c>
      <c r="D6" s="52">
        <v>0.70077300058602754</v>
      </c>
      <c r="E6" s="52">
        <v>2.5187703851458192</v>
      </c>
      <c r="F6" s="52">
        <v>4.2853049404202332</v>
      </c>
      <c r="G6" s="52">
        <v>5.5140524684600623</v>
      </c>
      <c r="H6" s="52">
        <v>6.6578808825370706</v>
      </c>
      <c r="I6" s="52">
        <v>7.4465368241179855</v>
      </c>
      <c r="J6" s="52">
        <v>8.3238303891941747</v>
      </c>
      <c r="K6" s="52">
        <v>9.0493213278405484</v>
      </c>
      <c r="L6" s="52">
        <v>9.6531165391997238</v>
      </c>
      <c r="M6" s="52">
        <v>9.8103245949700426</v>
      </c>
      <c r="N6" s="52">
        <v>3.1771238898641108</v>
      </c>
      <c r="O6" s="52">
        <v>6.9888587911453692</v>
      </c>
      <c r="P6" s="54"/>
      <c r="Q6" s="54"/>
    </row>
    <row r="7" spans="2:17" ht="26.25" thickBot="1" x14ac:dyDescent="0.25">
      <c r="B7" s="56" t="s">
        <v>2</v>
      </c>
      <c r="C7" s="29" t="s">
        <v>2</v>
      </c>
      <c r="D7" s="52">
        <v>1.7103902002481457</v>
      </c>
      <c r="E7" s="52">
        <v>4.9642476386275911</v>
      </c>
      <c r="F7" s="52">
        <v>9.5459077779090524</v>
      </c>
      <c r="G7" s="52">
        <v>11.264459335076932</v>
      </c>
      <c r="H7" s="52">
        <v>11.671199275914246</v>
      </c>
      <c r="I7" s="52">
        <v>12.167848483956679</v>
      </c>
      <c r="J7" s="52">
        <v>12.329715949488504</v>
      </c>
      <c r="K7" s="52">
        <v>12.916901324390832</v>
      </c>
      <c r="L7" s="52">
        <v>13.253250343768775</v>
      </c>
      <c r="M7" s="52">
        <v>13.964362860635589</v>
      </c>
      <c r="N7" s="52">
        <v>8.9547682946872289</v>
      </c>
      <c r="O7" s="52">
        <v>11.575499471500699</v>
      </c>
      <c r="P7" s="54"/>
      <c r="Q7" s="54"/>
    </row>
    <row r="8" spans="2:17" ht="13.5" thickBot="1" x14ac:dyDescent="0.25">
      <c r="B8" s="26" t="s">
        <v>83</v>
      </c>
      <c r="C8" s="29" t="s">
        <v>83</v>
      </c>
      <c r="D8" s="52">
        <v>2.3209629199507628E-2</v>
      </c>
      <c r="E8" s="52">
        <v>3.9146840632456104E-2</v>
      </c>
      <c r="F8" s="52">
        <v>0.14536036368409455</v>
      </c>
      <c r="G8" s="52">
        <v>0.22427770626176866</v>
      </c>
      <c r="H8" s="52">
        <v>0.25065288253366413</v>
      </c>
      <c r="I8" s="52">
        <v>0.2947227120210888</v>
      </c>
      <c r="J8" s="52">
        <v>0.22702932729178796</v>
      </c>
      <c r="K8" s="52">
        <v>0.17235832139114832</v>
      </c>
      <c r="L8" s="52">
        <v>9.9029133192299237E-2</v>
      </c>
      <c r="M8" s="52">
        <v>6.1942695099287626E-2</v>
      </c>
      <c r="N8" s="52">
        <v>1.0517077228939742</v>
      </c>
      <c r="O8" s="52">
        <v>0.23567555544537122</v>
      </c>
      <c r="P8" s="54"/>
      <c r="Q8" s="54"/>
    </row>
    <row r="9" spans="2:17" ht="12.75" customHeight="1" x14ac:dyDescent="0.2">
      <c r="B9" s="58" t="s">
        <v>3</v>
      </c>
      <c r="C9" s="29" t="s">
        <v>80</v>
      </c>
      <c r="D9" s="52">
        <v>0</v>
      </c>
      <c r="E9" s="52">
        <v>1.115854544715791E-3</v>
      </c>
      <c r="F9" s="52">
        <v>1.1852364914820238E-3</v>
      </c>
      <c r="G9" s="52">
        <v>9.4930827741438947E-4</v>
      </c>
      <c r="H9" s="52">
        <v>1.1680389632460722E-3</v>
      </c>
      <c r="I9" s="52">
        <v>1.5577461562462686E-3</v>
      </c>
      <c r="J9" s="52">
        <v>2.64832576722599E-2</v>
      </c>
      <c r="K9" s="52">
        <v>4.3829365996858688E-2</v>
      </c>
      <c r="L9" s="52">
        <v>4.4085648352740946E-2</v>
      </c>
      <c r="M9" s="52">
        <v>2.7582495156507552E-2</v>
      </c>
      <c r="N9" s="52">
        <v>0</v>
      </c>
      <c r="O9" s="55">
        <v>1.3784533439492732E-2</v>
      </c>
      <c r="P9" s="54"/>
      <c r="Q9" s="54"/>
    </row>
    <row r="10" spans="2:17" x14ac:dyDescent="0.2">
      <c r="B10" s="59"/>
      <c r="C10" s="29" t="s">
        <v>4</v>
      </c>
      <c r="D10" s="52">
        <v>0.25626452200716371</v>
      </c>
      <c r="E10" s="52">
        <v>0.76267635906368347</v>
      </c>
      <c r="F10" s="52">
        <v>0.81351897880257407</v>
      </c>
      <c r="G10" s="52">
        <v>0.86870925267031351</v>
      </c>
      <c r="H10" s="52">
        <v>0.91065647071826084</v>
      </c>
      <c r="I10" s="52">
        <v>0.81933323151610327</v>
      </c>
      <c r="J10" s="52">
        <v>0.82420642922618759</v>
      </c>
      <c r="K10" s="52">
        <v>0.78697430554232395</v>
      </c>
      <c r="L10" s="52">
        <v>0.86330954163616147</v>
      </c>
      <c r="M10" s="52">
        <v>0.85518848246924184</v>
      </c>
      <c r="N10" s="52">
        <v>0.37868212441983062</v>
      </c>
      <c r="O10" s="55">
        <v>0.81893908593254539</v>
      </c>
      <c r="P10" s="54"/>
      <c r="Q10" s="54"/>
    </row>
    <row r="11" spans="2:17" x14ac:dyDescent="0.2">
      <c r="B11" s="59"/>
      <c r="C11" s="29" t="s">
        <v>5</v>
      </c>
      <c r="D11" s="52">
        <v>5.0005834516416901E-2</v>
      </c>
      <c r="E11" s="52">
        <v>7.9796995307059262E-2</v>
      </c>
      <c r="F11" s="52">
        <v>7.5269035593867897E-2</v>
      </c>
      <c r="G11" s="52">
        <v>9.4790930534392165E-2</v>
      </c>
      <c r="H11" s="52">
        <v>5.8468883216018869E-2</v>
      </c>
      <c r="I11" s="52">
        <v>5.1235190967566464E-2</v>
      </c>
      <c r="J11" s="52">
        <v>4.9425395629390634E-2</v>
      </c>
      <c r="K11" s="52">
        <v>3.391878095221533E-2</v>
      </c>
      <c r="L11" s="52">
        <v>4.5460104626609418E-2</v>
      </c>
      <c r="M11" s="52">
        <v>5.4546112406599859E-2</v>
      </c>
      <c r="N11" s="52">
        <v>4.8182319810624423E-2</v>
      </c>
      <c r="O11" s="55">
        <v>5.8508411285143579E-2</v>
      </c>
      <c r="P11" s="54"/>
      <c r="Q11" s="54"/>
    </row>
    <row r="12" spans="2:17" x14ac:dyDescent="0.2">
      <c r="B12" s="59"/>
      <c r="C12" s="29" t="s">
        <v>6</v>
      </c>
      <c r="D12" s="52">
        <v>0.57939951463536021</v>
      </c>
      <c r="E12" s="52">
        <v>1.3163675549736991</v>
      </c>
      <c r="F12" s="52">
        <v>1.46644911051045</v>
      </c>
      <c r="G12" s="52">
        <v>1.7872424456427864</v>
      </c>
      <c r="H12" s="52">
        <v>1.7166929237121789</v>
      </c>
      <c r="I12" s="52">
        <v>1.6492056334446596</v>
      </c>
      <c r="J12" s="52">
        <v>1.5227454694265332</v>
      </c>
      <c r="K12" s="52">
        <v>1.5319062559255647</v>
      </c>
      <c r="L12" s="52">
        <v>1.5240833909204217</v>
      </c>
      <c r="M12" s="52">
        <v>1.4700022272020958</v>
      </c>
      <c r="N12" s="52">
        <v>1.4124800629409784</v>
      </c>
      <c r="O12" s="55">
        <v>1.5880260485390429</v>
      </c>
      <c r="P12" s="54"/>
      <c r="Q12" s="54"/>
    </row>
    <row r="13" spans="2:17" x14ac:dyDescent="0.2">
      <c r="B13" s="59"/>
      <c r="C13" s="29" t="s">
        <v>7</v>
      </c>
      <c r="D13" s="52">
        <v>0.89245993533340406</v>
      </c>
      <c r="E13" s="52">
        <v>1.5418559493877122</v>
      </c>
      <c r="F13" s="52">
        <v>1.5306309665168345</v>
      </c>
      <c r="G13" s="52">
        <v>1.5143168029426444</v>
      </c>
      <c r="H13" s="52">
        <v>1.4289519064375911</v>
      </c>
      <c r="I13" s="52">
        <v>1.3321144855164315</v>
      </c>
      <c r="J13" s="52">
        <v>1.2603102978319001</v>
      </c>
      <c r="K13" s="52">
        <v>1.2848685481954258</v>
      </c>
      <c r="L13" s="52">
        <v>1.2886723533374476</v>
      </c>
      <c r="M13" s="52">
        <v>1.2581736923217859</v>
      </c>
      <c r="N13" s="52">
        <v>1.2786783742432479</v>
      </c>
      <c r="O13" s="55">
        <v>1.365361546659122</v>
      </c>
      <c r="P13" s="54"/>
      <c r="Q13" s="54"/>
    </row>
    <row r="14" spans="2:17" x14ac:dyDescent="0.2">
      <c r="B14" s="59"/>
      <c r="C14" s="29" t="s">
        <v>8</v>
      </c>
      <c r="D14" s="52">
        <v>0.25669965782835802</v>
      </c>
      <c r="E14" s="52">
        <v>0.24853071789059572</v>
      </c>
      <c r="F14" s="52">
        <v>0.41496903861843398</v>
      </c>
      <c r="G14" s="52">
        <v>0.56274045143898432</v>
      </c>
      <c r="H14" s="52">
        <v>0.54166089551181362</v>
      </c>
      <c r="I14" s="52">
        <v>0.50323459231819556</v>
      </c>
      <c r="J14" s="52">
        <v>0.56591373373118614</v>
      </c>
      <c r="K14" s="52">
        <v>0.63639127594752898</v>
      </c>
      <c r="L14" s="52">
        <v>0.65681412628393498</v>
      </c>
      <c r="M14" s="52">
        <v>0.46688747534434055</v>
      </c>
      <c r="N14" s="52">
        <v>0.47510875562998789</v>
      </c>
      <c r="O14" s="55">
        <v>0.53532107320116362</v>
      </c>
      <c r="P14" s="54"/>
      <c r="Q14" s="54"/>
    </row>
    <row r="15" spans="2:17" x14ac:dyDescent="0.2">
      <c r="B15" s="59"/>
      <c r="C15" s="29" t="s">
        <v>9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5">
        <v>0</v>
      </c>
      <c r="P15" s="54"/>
      <c r="Q15" s="54"/>
    </row>
    <row r="16" spans="2:17" x14ac:dyDescent="0.2">
      <c r="B16" s="59"/>
      <c r="C16" s="29" t="s">
        <v>10</v>
      </c>
      <c r="D16" s="52">
        <v>0</v>
      </c>
      <c r="E16" s="52">
        <v>6.9289196233643477E-2</v>
      </c>
      <c r="F16" s="52">
        <v>4.827683783095759E-2</v>
      </c>
      <c r="G16" s="52">
        <v>3.4978939183030619E-2</v>
      </c>
      <c r="H16" s="52">
        <v>3.4187102018081374E-2</v>
      </c>
      <c r="I16" s="52">
        <v>3.2686706865318028E-2</v>
      </c>
      <c r="J16" s="52">
        <v>3.4262255209498389E-2</v>
      </c>
      <c r="K16" s="52">
        <v>3.7725215985109542E-2</v>
      </c>
      <c r="L16" s="52">
        <v>3.5484483730098118E-2</v>
      </c>
      <c r="M16" s="52">
        <v>2.5279469324064399E-2</v>
      </c>
      <c r="N16" s="52">
        <v>1.9672462971707399E-4</v>
      </c>
      <c r="O16" s="55">
        <v>3.458464893986158E-2</v>
      </c>
      <c r="P16" s="54"/>
      <c r="Q16" s="54"/>
    </row>
    <row r="17" spans="2:17" x14ac:dyDescent="0.2">
      <c r="B17" s="59"/>
      <c r="C17" s="29" t="s">
        <v>11</v>
      </c>
      <c r="D17" s="52">
        <v>0.1126307007181537</v>
      </c>
      <c r="E17" s="52">
        <v>0.28543939066163587</v>
      </c>
      <c r="F17" s="52">
        <v>0.37360597055742417</v>
      </c>
      <c r="G17" s="52">
        <v>0.39048960143128886</v>
      </c>
      <c r="H17" s="52">
        <v>0.43569840970532803</v>
      </c>
      <c r="I17" s="52">
        <v>0.45833548530360363</v>
      </c>
      <c r="J17" s="52">
        <v>0.52896823210233368</v>
      </c>
      <c r="K17" s="52">
        <v>0.64213957584788173</v>
      </c>
      <c r="L17" s="52">
        <v>0.87113462661328545</v>
      </c>
      <c r="M17" s="52">
        <v>1.2363739185122253</v>
      </c>
      <c r="N17" s="52">
        <v>0.40345808462791399</v>
      </c>
      <c r="O17" s="55">
        <v>0.51429468573176884</v>
      </c>
      <c r="P17" s="54"/>
      <c r="Q17" s="54"/>
    </row>
    <row r="18" spans="2:17" x14ac:dyDescent="0.2">
      <c r="B18" s="59"/>
      <c r="C18" s="29" t="s">
        <v>12</v>
      </c>
      <c r="D18" s="52">
        <v>3.404818379581484E-2</v>
      </c>
      <c r="E18" s="52">
        <v>4.1416317636527034E-3</v>
      </c>
      <c r="F18" s="52">
        <v>1.1219352434419905E-2</v>
      </c>
      <c r="G18" s="52">
        <v>1.2798808142179947E-2</v>
      </c>
      <c r="H18" s="52">
        <v>1.6127179599769472E-2</v>
      </c>
      <c r="I18" s="52">
        <v>1.6824994645761683E-2</v>
      </c>
      <c r="J18" s="52">
        <v>1.0537132073820107E-2</v>
      </c>
      <c r="K18" s="52">
        <v>1.2726192693194473E-2</v>
      </c>
      <c r="L18" s="52">
        <v>1.3587481022446739E-2</v>
      </c>
      <c r="M18" s="52">
        <v>1.8356276818316485E-2</v>
      </c>
      <c r="N18" s="52">
        <v>0</v>
      </c>
      <c r="O18" s="55">
        <v>1.3450337958798563E-2</v>
      </c>
      <c r="P18" s="54"/>
      <c r="Q18" s="54"/>
    </row>
    <row r="19" spans="2:17" x14ac:dyDescent="0.2">
      <c r="B19" s="59"/>
      <c r="C19" s="29" t="s">
        <v>84</v>
      </c>
      <c r="D19" s="52">
        <v>0.2736420605283304</v>
      </c>
      <c r="E19" s="52">
        <v>2.1921316024922777</v>
      </c>
      <c r="F19" s="52">
        <v>2.1070926692736145</v>
      </c>
      <c r="G19" s="52">
        <v>1.7530399869664761</v>
      </c>
      <c r="H19" s="52">
        <v>1.9086355995582476</v>
      </c>
      <c r="I19" s="52">
        <v>1.9132758923708497</v>
      </c>
      <c r="J19" s="52">
        <v>1.9260627578766041</v>
      </c>
      <c r="K19" s="52">
        <v>2.0416806579778912</v>
      </c>
      <c r="L19" s="52">
        <v>2.1082521539909735</v>
      </c>
      <c r="M19" s="52">
        <v>2.2595491209627361</v>
      </c>
      <c r="N19" s="52">
        <v>0.50289052359168351</v>
      </c>
      <c r="O19" s="55">
        <v>1.8837231655717279</v>
      </c>
      <c r="P19" s="54"/>
      <c r="Q19" s="54"/>
    </row>
    <row r="20" spans="2:17" x14ac:dyDescent="0.2">
      <c r="B20" s="59"/>
      <c r="C20" s="29" t="s">
        <v>13</v>
      </c>
      <c r="D20" s="52">
        <v>1.7146695361238494E-3</v>
      </c>
      <c r="E20" s="52">
        <v>0.68845386796528896</v>
      </c>
      <c r="F20" s="52">
        <v>0.3631151090717557</v>
      </c>
      <c r="G20" s="52">
        <v>0.26593139258895554</v>
      </c>
      <c r="H20" s="52">
        <v>0.25373379881272107</v>
      </c>
      <c r="I20" s="52">
        <v>0.22334295835407789</v>
      </c>
      <c r="J20" s="52">
        <v>0.17504027443802933</v>
      </c>
      <c r="K20" s="52">
        <v>0.15257411902114781</v>
      </c>
      <c r="L20" s="52">
        <v>0.1384701501417617</v>
      </c>
      <c r="M20" s="52">
        <v>0.12361542387044371</v>
      </c>
      <c r="N20" s="52">
        <v>0.1893150013815362</v>
      </c>
      <c r="O20" s="55">
        <v>0.22766430271064808</v>
      </c>
      <c r="P20" s="54"/>
      <c r="Q20" s="54"/>
    </row>
    <row r="21" spans="2:17" x14ac:dyDescent="0.2">
      <c r="B21" s="59"/>
      <c r="C21" s="29" t="s">
        <v>85</v>
      </c>
      <c r="D21" s="52">
        <v>0.15422298808757146</v>
      </c>
      <c r="E21" s="52">
        <v>1.527902348989667</v>
      </c>
      <c r="F21" s="52">
        <v>1.4324216668970968</v>
      </c>
      <c r="G21" s="52">
        <v>1.1369410359213217</v>
      </c>
      <c r="H21" s="52">
        <v>1.2172958686816229</v>
      </c>
      <c r="I21" s="52">
        <v>1.1076086584310618</v>
      </c>
      <c r="J21" s="52">
        <v>0.96962724996469141</v>
      </c>
      <c r="K21" s="52">
        <v>0.81539802861694299</v>
      </c>
      <c r="L21" s="52">
        <v>0.64725191782027813</v>
      </c>
      <c r="M21" s="52">
        <v>0.42563082317687123</v>
      </c>
      <c r="N21" s="52">
        <v>0.49925336324663661</v>
      </c>
      <c r="O21" s="55">
        <v>1.0231337444629764</v>
      </c>
      <c r="P21" s="54"/>
      <c r="Q21" s="54"/>
    </row>
    <row r="22" spans="2:17" x14ac:dyDescent="0.2">
      <c r="B22" s="59"/>
      <c r="C22" s="29" t="s">
        <v>14</v>
      </c>
      <c r="D22" s="52">
        <v>3.9350627431540164E-2</v>
      </c>
      <c r="E22" s="52">
        <v>2.9094641862049245E-2</v>
      </c>
      <c r="F22" s="52">
        <v>6.8301115266514417E-2</v>
      </c>
      <c r="G22" s="52">
        <v>0.13375924014944121</v>
      </c>
      <c r="H22" s="52">
        <v>0.14238048689688076</v>
      </c>
      <c r="I22" s="52">
        <v>0.16023148704271589</v>
      </c>
      <c r="J22" s="52">
        <v>0.16449466509353886</v>
      </c>
      <c r="K22" s="52">
        <v>0.20118805473153267</v>
      </c>
      <c r="L22" s="52">
        <v>0.25469867000494634</v>
      </c>
      <c r="M22" s="52">
        <v>0.34288641042536983</v>
      </c>
      <c r="N22" s="52">
        <v>0.1444933679406927</v>
      </c>
      <c r="O22" s="55">
        <v>0.15897628624703466</v>
      </c>
      <c r="P22" s="54"/>
      <c r="Q22" s="54"/>
    </row>
    <row r="23" spans="2:17" x14ac:dyDescent="0.2">
      <c r="B23" s="59"/>
      <c r="C23" s="29" t="s">
        <v>81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5">
        <v>0</v>
      </c>
      <c r="P23" s="54"/>
      <c r="Q23" s="54"/>
    </row>
    <row r="24" spans="2:17" x14ac:dyDescent="0.2">
      <c r="B24" s="59"/>
      <c r="C24" s="29" t="s">
        <v>15</v>
      </c>
      <c r="D24" s="52">
        <v>0.74900005545778736</v>
      </c>
      <c r="E24" s="52">
        <v>3.9786468392329257</v>
      </c>
      <c r="F24" s="52">
        <v>3.7447606777183498</v>
      </c>
      <c r="G24" s="52">
        <v>3.1308386563318176</v>
      </c>
      <c r="H24" s="52">
        <v>3.2135581882887996</v>
      </c>
      <c r="I24" s="52">
        <v>2.9378973011350951</v>
      </c>
      <c r="J24" s="52">
        <v>3.04327734789985</v>
      </c>
      <c r="K24" s="52">
        <v>3.3264551087668419</v>
      </c>
      <c r="L24" s="52">
        <v>3.4398570279297789</v>
      </c>
      <c r="M24" s="52">
        <v>3.1541267460569027</v>
      </c>
      <c r="N24" s="52">
        <v>1.2404134334911032</v>
      </c>
      <c r="O24" s="55">
        <v>3.1164169552926784</v>
      </c>
      <c r="P24" s="54"/>
      <c r="Q24" s="54"/>
    </row>
    <row r="25" spans="2:17" x14ac:dyDescent="0.2">
      <c r="B25" s="59"/>
      <c r="C25" s="29" t="s">
        <v>48</v>
      </c>
      <c r="D25" s="52">
        <v>5.103220482373173E-3</v>
      </c>
      <c r="E25" s="52">
        <v>6.4666249478719628E-2</v>
      </c>
      <c r="F25" s="52">
        <v>8.8366629098270685E-2</v>
      </c>
      <c r="G25" s="52">
        <v>9.5913155045534423E-2</v>
      </c>
      <c r="H25" s="52">
        <v>9.6826951271808501E-2</v>
      </c>
      <c r="I25" s="52">
        <v>0.11192433738545426</v>
      </c>
      <c r="J25" s="52">
        <v>0.12955429948449512</v>
      </c>
      <c r="K25" s="52">
        <v>0.12274029414964148</v>
      </c>
      <c r="L25" s="52">
        <v>0.15831643201282672</v>
      </c>
      <c r="M25" s="52">
        <v>0.34696976942996494</v>
      </c>
      <c r="N25" s="52">
        <v>1.015835245856167E-2</v>
      </c>
      <c r="O25" s="55">
        <v>0.11423366989039613</v>
      </c>
      <c r="P25" s="54"/>
      <c r="Q25" s="54"/>
    </row>
    <row r="26" spans="2:17" x14ac:dyDescent="0.2">
      <c r="B26" s="59"/>
      <c r="C26" s="29" t="s">
        <v>16</v>
      </c>
      <c r="D26" s="52">
        <v>0.70759931262159492</v>
      </c>
      <c r="E26" s="52">
        <v>0.791434134877256</v>
      </c>
      <c r="F26" s="52">
        <v>0.73125500098168839</v>
      </c>
      <c r="G26" s="52">
        <v>0.77187594344859001</v>
      </c>
      <c r="H26" s="52">
        <v>0.74242017550213946</v>
      </c>
      <c r="I26" s="52">
        <v>0.72786405939015564</v>
      </c>
      <c r="J26" s="52">
        <v>0.78259092777898653</v>
      </c>
      <c r="K26" s="52">
        <v>0.86128149466049664</v>
      </c>
      <c r="L26" s="52">
        <v>0.82451928622898651</v>
      </c>
      <c r="M26" s="52">
        <v>0.77445851941803601</v>
      </c>
      <c r="N26" s="52">
        <v>0.87422648981275475</v>
      </c>
      <c r="O26" s="55">
        <v>0.77496429799664668</v>
      </c>
      <c r="P26" s="54"/>
      <c r="Q26" s="54"/>
    </row>
    <row r="27" spans="2:17" x14ac:dyDescent="0.2">
      <c r="B27" s="59"/>
      <c r="C27" s="29" t="s">
        <v>17</v>
      </c>
      <c r="D27" s="52">
        <v>0</v>
      </c>
      <c r="E27" s="52">
        <v>4.4963439517607007E-2</v>
      </c>
      <c r="F27" s="52">
        <v>6.7765155483777373E-2</v>
      </c>
      <c r="G27" s="52">
        <v>0.11150555119207965</v>
      </c>
      <c r="H27" s="52">
        <v>0.10431044114816512</v>
      </c>
      <c r="I27" s="52">
        <v>0.10021813695362332</v>
      </c>
      <c r="J27" s="52">
        <v>0.11205899444719203</v>
      </c>
      <c r="K27" s="52">
        <v>0.10932386829103018</v>
      </c>
      <c r="L27" s="52">
        <v>0.14028663975966607</v>
      </c>
      <c r="M27" s="52">
        <v>4.4229085009245467E-2</v>
      </c>
      <c r="N27" s="52">
        <v>0.19961452131614693</v>
      </c>
      <c r="O27" s="55">
        <v>0.10447053001937882</v>
      </c>
      <c r="P27" s="54"/>
      <c r="Q27" s="54"/>
    </row>
    <row r="28" spans="2:17" x14ac:dyDescent="0.2">
      <c r="B28" s="59"/>
      <c r="C28" s="29" t="s">
        <v>18</v>
      </c>
      <c r="D28" s="52">
        <v>7.1070785791642027E-2</v>
      </c>
      <c r="E28" s="52">
        <v>0.1897805876204173</v>
      </c>
      <c r="F28" s="52">
        <v>0.20566674272431484</v>
      </c>
      <c r="G28" s="52">
        <v>0.22971580824680637</v>
      </c>
      <c r="H28" s="52">
        <v>0.24964500520562596</v>
      </c>
      <c r="I28" s="52">
        <v>0.25037033275028131</v>
      </c>
      <c r="J28" s="52">
        <v>0.22237578362928895</v>
      </c>
      <c r="K28" s="52">
        <v>0.23753421776434319</v>
      </c>
      <c r="L28" s="52">
        <v>0.30640475778483195</v>
      </c>
      <c r="M28" s="52">
        <v>0.52090373165947335</v>
      </c>
      <c r="N28" s="52">
        <v>1.0200997142671486E-2</v>
      </c>
      <c r="O28" s="55">
        <v>0.23900420421372662</v>
      </c>
      <c r="P28" s="54"/>
      <c r="Q28" s="54"/>
    </row>
    <row r="29" spans="2:17" x14ac:dyDescent="0.2">
      <c r="B29" s="59"/>
      <c r="C29" s="29" t="s">
        <v>82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5">
        <v>0</v>
      </c>
      <c r="P29" s="54"/>
      <c r="Q29" s="54"/>
    </row>
    <row r="30" spans="2:17" x14ac:dyDescent="0.2">
      <c r="B30" s="59"/>
      <c r="C30" s="29" t="s">
        <v>19</v>
      </c>
      <c r="D30" s="52">
        <v>0.25508376322115095</v>
      </c>
      <c r="E30" s="52">
        <v>0.90500197118402648</v>
      </c>
      <c r="F30" s="52">
        <v>0.768837647049047</v>
      </c>
      <c r="G30" s="52">
        <v>1.0788264012958515</v>
      </c>
      <c r="H30" s="52">
        <v>1.0318133801132399</v>
      </c>
      <c r="I30" s="52">
        <v>1.0095811908140822</v>
      </c>
      <c r="J30" s="52">
        <v>0.96329069774172049</v>
      </c>
      <c r="K30" s="52">
        <v>0.89762619846413927</v>
      </c>
      <c r="L30" s="52">
        <v>0.94456646146953205</v>
      </c>
      <c r="M30" s="52">
        <v>0.87932868868836789</v>
      </c>
      <c r="N30" s="52">
        <v>0.93363889164253266</v>
      </c>
      <c r="O30" s="55">
        <v>0.96018541591879403</v>
      </c>
      <c r="P30" s="54"/>
      <c r="Q30" s="54"/>
    </row>
    <row r="31" spans="2:17" x14ac:dyDescent="0.2">
      <c r="B31" s="59"/>
      <c r="C31" s="29" t="s">
        <v>20</v>
      </c>
      <c r="D31" s="52">
        <v>0.17253337538517699</v>
      </c>
      <c r="E31" s="52">
        <v>0.49417373051772506</v>
      </c>
      <c r="F31" s="52">
        <v>0.57549885739010953</v>
      </c>
      <c r="G31" s="52">
        <v>0.44415864287501561</v>
      </c>
      <c r="H31" s="52">
        <v>0.46221133321514857</v>
      </c>
      <c r="I31" s="52">
        <v>0.46074735339399508</v>
      </c>
      <c r="J31" s="52">
        <v>0.40276707113123933</v>
      </c>
      <c r="K31" s="52">
        <v>0.43529232776061683</v>
      </c>
      <c r="L31" s="52">
        <v>0.49035186844546191</v>
      </c>
      <c r="M31" s="52">
        <v>0.51070871221010827</v>
      </c>
      <c r="N31" s="52">
        <v>4.6659259978518594E-2</v>
      </c>
      <c r="O31" s="55">
        <v>0.44254002408717669</v>
      </c>
      <c r="P31" s="54"/>
      <c r="Q31" s="54"/>
    </row>
    <row r="32" spans="2:17" ht="13.5" thickBot="1" x14ac:dyDescent="0.25">
      <c r="B32" s="60"/>
      <c r="C32" s="29" t="s">
        <v>21</v>
      </c>
      <c r="D32" s="52">
        <v>0.1728233256987553</v>
      </c>
      <c r="E32" s="52">
        <v>0.91761175283508511</v>
      </c>
      <c r="F32" s="52">
        <v>0.9359399667630196</v>
      </c>
      <c r="G32" s="52">
        <v>0.68406515035324333</v>
      </c>
      <c r="H32" s="52">
        <v>0.73050416275298091</v>
      </c>
      <c r="I32" s="52">
        <v>0.7171718648012807</v>
      </c>
      <c r="J32" s="52">
        <v>0.65528991583699914</v>
      </c>
      <c r="K32" s="52">
        <v>0.66361057855629235</v>
      </c>
      <c r="L32" s="52">
        <v>0.69698772017287725</v>
      </c>
      <c r="M32" s="52">
        <v>0.85198229825016214</v>
      </c>
      <c r="N32" s="52">
        <v>0.49025113763391676</v>
      </c>
      <c r="O32" s="55">
        <v>0.70926095359599783</v>
      </c>
      <c r="P32" s="54"/>
      <c r="Q32" s="54"/>
    </row>
    <row r="33" spans="2:17" ht="13.5" thickBot="1" x14ac:dyDescent="0.25">
      <c r="B33" s="26" t="s">
        <v>46</v>
      </c>
      <c r="C33" s="29" t="s">
        <v>46</v>
      </c>
      <c r="D33" s="52">
        <v>0</v>
      </c>
      <c r="E33" s="52">
        <v>1.1975814760805279</v>
      </c>
      <c r="F33" s="52">
        <v>7.2166356715204003</v>
      </c>
      <c r="G33" s="52">
        <v>7.2276084838365628</v>
      </c>
      <c r="H33" s="52">
        <v>9.0463120955527554</v>
      </c>
      <c r="I33" s="52">
        <v>9.3390285257973567</v>
      </c>
      <c r="J33" s="52">
        <v>9.1460728919144998</v>
      </c>
      <c r="K33" s="52">
        <v>8.3399133267873111</v>
      </c>
      <c r="L33" s="52">
        <v>6.876063848853069</v>
      </c>
      <c r="M33" s="52">
        <v>4.3175366329162781</v>
      </c>
      <c r="N33" s="52">
        <v>2.6134840540270991E-2</v>
      </c>
      <c r="O33" s="52">
        <v>7.706920275458077</v>
      </c>
      <c r="P33" s="54"/>
      <c r="Q33" s="54"/>
    </row>
    <row r="34" spans="2:17" ht="13.5" thickBot="1" x14ac:dyDescent="0.25">
      <c r="B34" s="26" t="s">
        <v>65</v>
      </c>
      <c r="C34" s="29" t="s">
        <v>65</v>
      </c>
      <c r="D34" s="52">
        <v>1.2791485777467342</v>
      </c>
      <c r="E34" s="52">
        <v>3.2392737924298989</v>
      </c>
      <c r="F34" s="52">
        <v>3.0616126009129578</v>
      </c>
      <c r="G34" s="52">
        <v>2.8030041225152154</v>
      </c>
      <c r="H34" s="52">
        <v>3.038692226774256</v>
      </c>
      <c r="I34" s="52">
        <v>2.9695810021504623</v>
      </c>
      <c r="J34" s="52">
        <v>2.9598804398149174</v>
      </c>
      <c r="K34" s="52">
        <v>3.1028797881426247</v>
      </c>
      <c r="L34" s="52">
        <v>3.0280286040618911</v>
      </c>
      <c r="M34" s="52">
        <v>2.8262909082835921</v>
      </c>
      <c r="N34" s="52">
        <v>1.457319919817079</v>
      </c>
      <c r="O34" s="52">
        <v>2.9106160425527263</v>
      </c>
      <c r="P34" s="54"/>
      <c r="Q34" s="54"/>
    </row>
    <row r="35" spans="2:17" ht="26.25" thickBot="1" x14ac:dyDescent="0.25">
      <c r="B35" s="25" t="s">
        <v>22</v>
      </c>
      <c r="C35" s="29" t="s">
        <v>22</v>
      </c>
      <c r="D35" s="52">
        <v>1.5225439282213407</v>
      </c>
      <c r="E35" s="52">
        <v>2.1462788615144093</v>
      </c>
      <c r="F35" s="52">
        <v>1.5657052972937182</v>
      </c>
      <c r="G35" s="52">
        <v>1.4088095133082226</v>
      </c>
      <c r="H35" s="52">
        <v>1.2654345491474872</v>
      </c>
      <c r="I35" s="52">
        <v>1.0070663654106096</v>
      </c>
      <c r="J35" s="52">
        <v>0.76577058383303875</v>
      </c>
      <c r="K35" s="52">
        <v>0.643765387777117</v>
      </c>
      <c r="L35" s="52">
        <v>0.56239760037718689</v>
      </c>
      <c r="M35" s="52">
        <v>0.52740507985887441</v>
      </c>
      <c r="N35" s="52">
        <v>0.34234690733388007</v>
      </c>
      <c r="O35" s="52">
        <v>1.0376214290291073</v>
      </c>
      <c r="P35" s="54"/>
      <c r="Q35" s="54"/>
    </row>
    <row r="36" spans="2:17" x14ac:dyDescent="0.2">
      <c r="B36" s="63" t="s">
        <v>23</v>
      </c>
      <c r="C36" s="29" t="s">
        <v>24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4"/>
      <c r="Q36" s="54"/>
    </row>
    <row r="37" spans="2:17" ht="12.75" customHeight="1" x14ac:dyDescent="0.2">
      <c r="B37" s="64"/>
      <c r="C37" s="29" t="s">
        <v>25</v>
      </c>
      <c r="D37" s="52">
        <v>0.10747614410342404</v>
      </c>
      <c r="E37" s="52">
        <v>3.1386363284978029E-3</v>
      </c>
      <c r="F37" s="52">
        <v>3.7554870226277908E-3</v>
      </c>
      <c r="G37" s="52">
        <v>3.5739951430497317E-2</v>
      </c>
      <c r="H37" s="52">
        <v>3.3315017293710114E-2</v>
      </c>
      <c r="I37" s="52">
        <v>1.4347254030276094E-2</v>
      </c>
      <c r="J37" s="52">
        <v>2.7434576757616284E-2</v>
      </c>
      <c r="K37" s="52">
        <v>6.144383171564928E-2</v>
      </c>
      <c r="L37" s="52">
        <v>8.3901772249108261E-2</v>
      </c>
      <c r="M37" s="52">
        <v>8.4301735891939206E-2</v>
      </c>
      <c r="N37" s="52">
        <v>0</v>
      </c>
      <c r="O37" s="52">
        <v>3.4861398273767087E-2</v>
      </c>
      <c r="P37" s="54"/>
      <c r="Q37" s="54"/>
    </row>
    <row r="38" spans="2:17" ht="12.75" customHeight="1" x14ac:dyDescent="0.2">
      <c r="B38" s="64"/>
      <c r="C38" s="29" t="s">
        <v>87</v>
      </c>
      <c r="D38" s="52">
        <v>0.10109507519447428</v>
      </c>
      <c r="E38" s="52">
        <v>0.23661356702758182</v>
      </c>
      <c r="F38" s="52">
        <v>0.10445486766649249</v>
      </c>
      <c r="G38" s="52">
        <v>0.67258545832619399</v>
      </c>
      <c r="H38" s="52">
        <v>0.59617929088370136</v>
      </c>
      <c r="I38" s="52">
        <v>1.0064948864396932</v>
      </c>
      <c r="J38" s="52">
        <v>1.3802701184116568</v>
      </c>
      <c r="K38" s="52">
        <v>1.1573409655535645</v>
      </c>
      <c r="L38" s="52">
        <v>1.1697147946869224</v>
      </c>
      <c r="M38" s="52">
        <v>1.0499750805697072</v>
      </c>
      <c r="N38" s="52">
        <v>0.85092481098973893</v>
      </c>
      <c r="O38" s="52">
        <v>0.86972454646166264</v>
      </c>
      <c r="P38" s="54"/>
      <c r="Q38" s="54"/>
    </row>
    <row r="39" spans="2:17" x14ac:dyDescent="0.2">
      <c r="B39" s="64"/>
      <c r="C39" s="29" t="s">
        <v>26</v>
      </c>
      <c r="D39" s="52">
        <v>17.991039021512094</v>
      </c>
      <c r="E39" s="52">
        <v>14.285640207318787</v>
      </c>
      <c r="F39" s="52">
        <v>14.569829028996002</v>
      </c>
      <c r="G39" s="52">
        <v>13.324331047270631</v>
      </c>
      <c r="H39" s="52">
        <v>15.101866372478115</v>
      </c>
      <c r="I39" s="52">
        <v>15.470667612591635</v>
      </c>
      <c r="J39" s="52">
        <v>16.749854390099227</v>
      </c>
      <c r="K39" s="52">
        <v>17.748772960577604</v>
      </c>
      <c r="L39" s="52">
        <v>17.465540531629443</v>
      </c>
      <c r="M39" s="52">
        <v>16.442528603734857</v>
      </c>
      <c r="N39" s="52">
        <v>25.807430023872985</v>
      </c>
      <c r="O39" s="52">
        <v>16.01924494609527</v>
      </c>
      <c r="P39" s="54"/>
      <c r="Q39" s="54"/>
    </row>
    <row r="40" spans="2:17" x14ac:dyDescent="0.2">
      <c r="B40" s="64"/>
      <c r="C40" s="29" t="s">
        <v>27</v>
      </c>
      <c r="D40" s="52">
        <v>2.3561978353263</v>
      </c>
      <c r="E40" s="52">
        <v>0.78884356987543636</v>
      </c>
      <c r="F40" s="52">
        <v>0.32412783635762998</v>
      </c>
      <c r="G40" s="52">
        <v>0.13250444559548891</v>
      </c>
      <c r="H40" s="52">
        <v>6.5961505420197686E-2</v>
      </c>
      <c r="I40" s="52">
        <v>6.5391817924821807E-2</v>
      </c>
      <c r="J40" s="52">
        <v>9.6462099854650749E-2</v>
      </c>
      <c r="K40" s="52">
        <v>0.15135592635958811</v>
      </c>
      <c r="L40" s="52">
        <v>9.4701241506968584E-2</v>
      </c>
      <c r="M40" s="52">
        <v>5.8712301683611747E-3</v>
      </c>
      <c r="N40" s="52">
        <v>0</v>
      </c>
      <c r="O40" s="52">
        <v>0.15561630426704967</v>
      </c>
      <c r="P40" s="54"/>
      <c r="Q40" s="54"/>
    </row>
    <row r="41" spans="2:17" x14ac:dyDescent="0.2">
      <c r="B41" s="64"/>
      <c r="C41" s="29" t="s">
        <v>28</v>
      </c>
      <c r="D41" s="52">
        <v>0.30876376165604352</v>
      </c>
      <c r="E41" s="52">
        <v>0.27616348179171624</v>
      </c>
      <c r="F41" s="52">
        <v>1.5908027605105544E-2</v>
      </c>
      <c r="G41" s="52">
        <v>1.6620211659623005E-2</v>
      </c>
      <c r="H41" s="52">
        <v>5.2384221083257246E-3</v>
      </c>
      <c r="I41" s="52">
        <v>8.5809874511138199E-3</v>
      </c>
      <c r="J41" s="52">
        <v>2.4175641852896113E-2</v>
      </c>
      <c r="K41" s="52">
        <v>3.9654596281682086E-3</v>
      </c>
      <c r="L41" s="52">
        <v>1.5378275884438946E-2</v>
      </c>
      <c r="M41" s="52">
        <v>0</v>
      </c>
      <c r="N41" s="52">
        <v>0</v>
      </c>
      <c r="O41" s="52">
        <v>2.1817588360516723E-2</v>
      </c>
      <c r="P41" s="54"/>
      <c r="Q41" s="54"/>
    </row>
    <row r="42" spans="2:17" x14ac:dyDescent="0.2">
      <c r="B42" s="64"/>
      <c r="C42" s="29" t="s">
        <v>29</v>
      </c>
      <c r="D42" s="52">
        <v>1.1863072545025399</v>
      </c>
      <c r="E42" s="52">
        <v>0.15496779095113333</v>
      </c>
      <c r="F42" s="52">
        <v>3.4139606561459084E-2</v>
      </c>
      <c r="G42" s="52">
        <v>6.6698885652422815E-3</v>
      </c>
      <c r="H42" s="52">
        <v>4.9504261162408641E-3</v>
      </c>
      <c r="I42" s="52">
        <v>5.25902357693108E-3</v>
      </c>
      <c r="J42" s="52">
        <v>1.9503116433826951E-2</v>
      </c>
      <c r="K42" s="52">
        <v>3.8467472014273731E-2</v>
      </c>
      <c r="L42" s="52">
        <v>1.6619335539496117E-2</v>
      </c>
      <c r="M42" s="52">
        <v>1.379197821811651E-3</v>
      </c>
      <c r="N42" s="52">
        <v>0</v>
      </c>
      <c r="O42" s="52">
        <v>3.3537464178429795E-2</v>
      </c>
      <c r="P42" s="54"/>
      <c r="Q42" s="54"/>
    </row>
    <row r="43" spans="2:17" x14ac:dyDescent="0.2">
      <c r="B43" s="64"/>
      <c r="C43" s="29" t="s">
        <v>30</v>
      </c>
      <c r="D43" s="52">
        <v>0.78663988254474215</v>
      </c>
      <c r="E43" s="52">
        <v>3.5410908658255735</v>
      </c>
      <c r="F43" s="52">
        <v>2.8068478163639083</v>
      </c>
      <c r="G43" s="52">
        <v>2.8529953287717804</v>
      </c>
      <c r="H43" s="52">
        <v>2.7370637192827503</v>
      </c>
      <c r="I43" s="52">
        <v>2.5831958186276758</v>
      </c>
      <c r="J43" s="52">
        <v>2.138961698378441</v>
      </c>
      <c r="K43" s="52">
        <v>2.0882063826250805</v>
      </c>
      <c r="L43" s="52">
        <v>2.1656991681069999</v>
      </c>
      <c r="M43" s="52">
        <v>1.5978608472603943</v>
      </c>
      <c r="N43" s="52">
        <v>0.47217788737766569</v>
      </c>
      <c r="O43" s="52">
        <v>2.4053666166585441</v>
      </c>
      <c r="P43" s="54"/>
      <c r="Q43" s="54"/>
    </row>
    <row r="44" spans="2:17" x14ac:dyDescent="0.2">
      <c r="B44" s="64"/>
      <c r="C44" s="29" t="s">
        <v>31</v>
      </c>
      <c r="D44" s="52">
        <v>2.6832458129909535</v>
      </c>
      <c r="E44" s="52">
        <v>1.8696449389427381</v>
      </c>
      <c r="F44" s="52">
        <v>1.4565375850174316</v>
      </c>
      <c r="G44" s="52">
        <v>4.0088113813260531</v>
      </c>
      <c r="H44" s="52">
        <v>2.4472646387251746</v>
      </c>
      <c r="I44" s="52">
        <v>2.6855609930600486</v>
      </c>
      <c r="J44" s="52">
        <v>2.3628484122179856</v>
      </c>
      <c r="K44" s="52">
        <v>2.3447037241201105</v>
      </c>
      <c r="L44" s="52">
        <v>2.8718616377115742</v>
      </c>
      <c r="M44" s="52">
        <v>3.5917003125877405</v>
      </c>
      <c r="N44" s="52">
        <v>8.3219610809673714</v>
      </c>
      <c r="O44" s="52">
        <v>2.861025217767192</v>
      </c>
      <c r="P44" s="54"/>
      <c r="Q44" s="54"/>
    </row>
    <row r="45" spans="2:17" x14ac:dyDescent="0.2">
      <c r="B45" s="64"/>
      <c r="C45" s="29" t="s">
        <v>32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4"/>
      <c r="Q45" s="54"/>
    </row>
    <row r="46" spans="2:17" x14ac:dyDescent="0.2">
      <c r="B46" s="64"/>
      <c r="C46" s="29" t="s">
        <v>33</v>
      </c>
      <c r="D46" s="52">
        <v>59.852655747761162</v>
      </c>
      <c r="E46" s="52">
        <v>43.840242619489615</v>
      </c>
      <c r="F46" s="52">
        <v>35.962887632647792</v>
      </c>
      <c r="G46" s="52">
        <v>31.421458986513475</v>
      </c>
      <c r="H46" s="52">
        <v>27.759189553023806</v>
      </c>
      <c r="I46" s="52">
        <v>26.100037318344587</v>
      </c>
      <c r="J46" s="52">
        <v>24.314727917959726</v>
      </c>
      <c r="K46" s="52">
        <v>22.435924858666738</v>
      </c>
      <c r="L46" s="52">
        <v>22.018927921561911</v>
      </c>
      <c r="M46" s="52">
        <v>22.077299032124099</v>
      </c>
      <c r="N46" s="52">
        <v>35.155047130363741</v>
      </c>
      <c r="O46" s="52">
        <v>27.979198130474167</v>
      </c>
      <c r="P46" s="54"/>
      <c r="Q46" s="54"/>
    </row>
    <row r="47" spans="2:17" ht="13.5" thickBot="1" x14ac:dyDescent="0.25">
      <c r="B47" s="64"/>
      <c r="C47" s="29" t="s">
        <v>34</v>
      </c>
      <c r="D47" s="52">
        <v>0.56102793544314677</v>
      </c>
      <c r="E47" s="52">
        <v>0.48041721481241134</v>
      </c>
      <c r="F47" s="52">
        <v>0.58207158885784616</v>
      </c>
      <c r="G47" s="52">
        <v>0.67712742662339465</v>
      </c>
      <c r="H47" s="52">
        <v>1.010558560906774</v>
      </c>
      <c r="I47" s="52">
        <v>1.1908256950467659</v>
      </c>
      <c r="J47" s="52">
        <v>1.2739382304339033</v>
      </c>
      <c r="K47" s="52">
        <v>1.3004720903347198</v>
      </c>
      <c r="L47" s="52">
        <v>1.3035662388505866</v>
      </c>
      <c r="M47" s="52">
        <v>1.0113332882038284</v>
      </c>
      <c r="N47" s="52">
        <v>0.21630060347327681</v>
      </c>
      <c r="O47" s="52">
        <v>1.0084377768144108</v>
      </c>
      <c r="P47" s="54"/>
      <c r="Q47" s="54"/>
    </row>
    <row r="48" spans="2:17" ht="13.5" thickBot="1" x14ac:dyDescent="0.25">
      <c r="B48" s="53" t="s">
        <v>86</v>
      </c>
      <c r="C48" s="29" t="s">
        <v>86</v>
      </c>
      <c r="D48" s="52">
        <v>4.0458336598866431</v>
      </c>
      <c r="E48" s="52">
        <v>4.2848632968063765</v>
      </c>
      <c r="F48" s="52">
        <v>2.494768106089237</v>
      </c>
      <c r="G48" s="52">
        <v>3.3053567397806964</v>
      </c>
      <c r="H48" s="52">
        <v>3.0112933799720643</v>
      </c>
      <c r="I48" s="52">
        <v>3.0600930398957158</v>
      </c>
      <c r="J48" s="52">
        <v>3.4902420278374082</v>
      </c>
      <c r="K48" s="52">
        <v>3.5690223862278958</v>
      </c>
      <c r="L48" s="52">
        <v>3.8296081705345486</v>
      </c>
      <c r="M48" s="52">
        <v>6.9831084211607264</v>
      </c>
      <c r="N48" s="52">
        <v>5.0288551018796115</v>
      </c>
      <c r="O48" s="52">
        <v>3.4591345238235176</v>
      </c>
      <c r="P48" s="54"/>
      <c r="Q48" s="54"/>
    </row>
    <row r="49" spans="2:17" x14ac:dyDescent="0.2">
      <c r="B49" s="10" t="s">
        <v>35</v>
      </c>
      <c r="C49" s="11"/>
      <c r="D49" s="35">
        <v>99.999999999999986</v>
      </c>
      <c r="E49" s="35">
        <v>100.00000000000003</v>
      </c>
      <c r="F49" s="35">
        <v>99.999999999999986</v>
      </c>
      <c r="G49" s="35">
        <v>100</v>
      </c>
      <c r="H49" s="35">
        <v>100</v>
      </c>
      <c r="I49" s="35">
        <v>100</v>
      </c>
      <c r="J49" s="35">
        <v>99.999999999999986</v>
      </c>
      <c r="K49" s="35">
        <v>99.999999999999972</v>
      </c>
      <c r="L49" s="35">
        <v>100.00000000000003</v>
      </c>
      <c r="M49" s="35">
        <v>99.999999999999986</v>
      </c>
      <c r="N49" s="35">
        <v>100</v>
      </c>
      <c r="O49" s="35">
        <v>100.00000000000001</v>
      </c>
      <c r="P49" s="54"/>
      <c r="Q49" s="54"/>
    </row>
    <row r="51" spans="2:17" ht="120.75" customHeight="1" x14ac:dyDescent="0.2">
      <c r="B51" s="57" t="s">
        <v>88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</sheetData>
  <sortState ref="C9:I30">
    <sortCondition ref="C9:C30"/>
  </sortState>
  <mergeCells count="5">
    <mergeCell ref="B51:O51"/>
    <mergeCell ref="B9:B32"/>
    <mergeCell ref="B5:C5"/>
    <mergeCell ref="B2:N2"/>
    <mergeCell ref="B36:B47"/>
  </mergeCells>
  <phoneticPr fontId="4" type="noConversion"/>
  <conditionalFormatting sqref="I6:N37 C6:C37 C39:C48 I39:N48">
    <cfRule type="cellIs" dxfId="108" priority="14" stopIfTrue="1" operator="equal">
      <formula>0</formula>
    </cfRule>
  </conditionalFormatting>
  <conditionalFormatting sqref="N43:N45">
    <cfRule type="cellIs" dxfId="107" priority="13" stopIfTrue="1" operator="equal">
      <formula>0</formula>
    </cfRule>
  </conditionalFormatting>
  <conditionalFormatting sqref="N46:N48">
    <cfRule type="cellIs" dxfId="106" priority="12" stopIfTrue="1" operator="equal">
      <formula>0</formula>
    </cfRule>
  </conditionalFormatting>
  <conditionalFormatting sqref="E6:H37 E39:H48">
    <cfRule type="cellIs" dxfId="105" priority="11" stopIfTrue="1" operator="equal">
      <formula>0</formula>
    </cfRule>
  </conditionalFormatting>
  <conditionalFormatting sqref="D6:D37 E49:N49 D39:D49">
    <cfRule type="cellIs" dxfId="104" priority="10" stopIfTrue="1" operator="equal">
      <formula>0</formula>
    </cfRule>
  </conditionalFormatting>
  <conditionalFormatting sqref="O5">
    <cfRule type="cellIs" dxfId="103" priority="9" stopIfTrue="1" operator="equal">
      <formula>0</formula>
    </cfRule>
  </conditionalFormatting>
  <conditionalFormatting sqref="O6:O37 O39:O48">
    <cfRule type="cellIs" dxfId="102" priority="8" stopIfTrue="1" operator="equal">
      <formula>0</formula>
    </cfRule>
  </conditionalFormatting>
  <conditionalFormatting sqref="O43:O45">
    <cfRule type="cellIs" dxfId="101" priority="7" stopIfTrue="1" operator="equal">
      <formula>0</formula>
    </cfRule>
  </conditionalFormatting>
  <conditionalFormatting sqref="O46:O48">
    <cfRule type="cellIs" dxfId="100" priority="6" stopIfTrue="1" operator="equal">
      <formula>0</formula>
    </cfRule>
  </conditionalFormatting>
  <conditionalFormatting sqref="O49">
    <cfRule type="cellIs" dxfId="99" priority="5" stopIfTrue="1" operator="equal">
      <formula>0</formula>
    </cfRule>
  </conditionalFormatting>
  <conditionalFormatting sqref="I38:N38 C38">
    <cfRule type="cellIs" dxfId="98" priority="4" stopIfTrue="1" operator="equal">
      <formula>0</formula>
    </cfRule>
  </conditionalFormatting>
  <conditionalFormatting sqref="E38:H38">
    <cfRule type="cellIs" dxfId="97" priority="3" stopIfTrue="1" operator="equal">
      <formula>0</formula>
    </cfRule>
  </conditionalFormatting>
  <conditionalFormatting sqref="D38">
    <cfRule type="cellIs" dxfId="96" priority="2" stopIfTrue="1" operator="equal">
      <formula>0</formula>
    </cfRule>
  </conditionalFormatting>
  <conditionalFormatting sqref="O38">
    <cfRule type="cellIs" dxfId="95" priority="1" stopIfTrue="1" operator="equal">
      <formula>0</formula>
    </cfRule>
  </conditionalFormatting>
  <printOptions horizontalCentered="1" verticalCentered="1"/>
  <pageMargins left="0.51181102362204722" right="0.51181102362204722" top="0.3" bottom="0.28000000000000003" header="0" footer="0"/>
  <pageSetup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1"/>
    <pageSetUpPr fitToPage="1"/>
  </sheetPr>
  <dimension ref="B2:O51"/>
  <sheetViews>
    <sheetView showGridLines="0" zoomScale="80" zoomScaleNormal="80" workbookViewId="0">
      <selection sqref="A1:XFD1048576"/>
    </sheetView>
  </sheetViews>
  <sheetFormatPr baseColWidth="10" defaultColWidth="10" defaultRowHeight="12.75" x14ac:dyDescent="0.2"/>
  <cols>
    <col min="1" max="1" width="4.875" customWidth="1"/>
    <col min="2" max="2" width="15.5" customWidth="1"/>
    <col min="3" max="3" width="26.75" bestFit="1" customWidth="1"/>
    <col min="4" max="4" width="8" bestFit="1" customWidth="1"/>
    <col min="5" max="5" width="7.75" bestFit="1" customWidth="1"/>
    <col min="6" max="7" width="8" bestFit="1" customWidth="1"/>
    <col min="8" max="8" width="7.75" bestFit="1" customWidth="1"/>
    <col min="9" max="9" width="8" bestFit="1" customWidth="1"/>
    <col min="10" max="10" width="8.125" customWidth="1"/>
    <col min="11" max="11" width="8" bestFit="1" customWidth="1"/>
    <col min="12" max="12" width="7.875" bestFit="1" customWidth="1"/>
    <col min="13" max="13" width="8" bestFit="1" customWidth="1"/>
    <col min="14" max="14" width="10.625" customWidth="1"/>
    <col min="15" max="15" width="11.25" bestFit="1" customWidth="1"/>
    <col min="17" max="19" width="11.125" bestFit="1" customWidth="1"/>
  </cols>
  <sheetData>
    <row r="2" spans="2:15" ht="17.649999999999999" customHeight="1" x14ac:dyDescent="0.2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9"/>
    </row>
    <row r="3" spans="2:15" x14ac:dyDescent="0.2">
      <c r="B3" s="44" t="s">
        <v>95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2:15" ht="90" customHeight="1" thickBot="1" x14ac:dyDescent="0.25">
      <c r="B5" s="73" t="s">
        <v>78</v>
      </c>
      <c r="C5" s="74"/>
      <c r="D5" s="15" t="s">
        <v>36</v>
      </c>
      <c r="E5" s="15" t="s">
        <v>67</v>
      </c>
      <c r="F5" s="16" t="s">
        <v>37</v>
      </c>
      <c r="G5" s="15" t="s">
        <v>38</v>
      </c>
      <c r="H5" s="15" t="s">
        <v>39</v>
      </c>
      <c r="I5" s="15" t="s">
        <v>45</v>
      </c>
      <c r="J5" s="15" t="s">
        <v>40</v>
      </c>
      <c r="K5" s="15" t="s">
        <v>47</v>
      </c>
      <c r="L5" s="15" t="s">
        <v>55</v>
      </c>
      <c r="M5" s="16" t="s">
        <v>49</v>
      </c>
      <c r="N5" s="6" t="s">
        <v>78</v>
      </c>
    </row>
    <row r="6" spans="2:15" ht="26.25" thickBot="1" x14ac:dyDescent="0.25">
      <c r="B6" s="1" t="s">
        <v>1</v>
      </c>
      <c r="C6" s="29" t="s">
        <v>1</v>
      </c>
      <c r="D6" s="34">
        <v>12.432296080083974</v>
      </c>
      <c r="E6" s="34">
        <v>5.3653161626252128</v>
      </c>
      <c r="F6" s="34">
        <v>15.349602970285838</v>
      </c>
      <c r="G6" s="34">
        <v>17.123067585749588</v>
      </c>
      <c r="H6" s="34">
        <v>8.6125072043831317</v>
      </c>
      <c r="I6" s="34">
        <v>10.949378867807598</v>
      </c>
      <c r="J6" s="34">
        <v>9.1954076238696132</v>
      </c>
      <c r="K6" s="34">
        <v>7.6813652381781479</v>
      </c>
      <c r="L6" s="34">
        <v>8.6561571743829742</v>
      </c>
      <c r="M6" s="34">
        <v>9.8476307836901498</v>
      </c>
      <c r="N6" s="34">
        <v>9.6531165391997238</v>
      </c>
      <c r="O6" s="46"/>
    </row>
    <row r="7" spans="2:15" ht="26.25" thickBot="1" x14ac:dyDescent="0.25">
      <c r="B7" s="1" t="s">
        <v>2</v>
      </c>
      <c r="C7" s="29" t="s">
        <v>2</v>
      </c>
      <c r="D7" s="34">
        <v>17.10923691684204</v>
      </c>
      <c r="E7" s="34">
        <v>10.975936934649006</v>
      </c>
      <c r="F7" s="34">
        <v>17.465102384686173</v>
      </c>
      <c r="G7" s="34">
        <v>9.5262488684640196</v>
      </c>
      <c r="H7" s="34">
        <v>13.080048012696736</v>
      </c>
      <c r="I7" s="34">
        <v>10.764841035298115</v>
      </c>
      <c r="J7" s="34">
        <v>12.032781805479614</v>
      </c>
      <c r="K7" s="34">
        <v>10.501640162342749</v>
      </c>
      <c r="L7" s="34">
        <v>14.718814534983652</v>
      </c>
      <c r="M7" s="34">
        <v>11.427416738839522</v>
      </c>
      <c r="N7" s="34">
        <v>13.253250343768775</v>
      </c>
      <c r="O7" s="46"/>
    </row>
    <row r="8" spans="2:15" ht="13.5" thickBot="1" x14ac:dyDescent="0.25">
      <c r="B8" s="2" t="s">
        <v>83</v>
      </c>
      <c r="C8" s="30" t="s">
        <v>83</v>
      </c>
      <c r="D8" s="34">
        <v>0</v>
      </c>
      <c r="E8" s="34">
        <v>5.5937245351827241E-3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1.0827003899190561</v>
      </c>
      <c r="N8" s="34">
        <v>9.9029133192299237E-2</v>
      </c>
      <c r="O8" s="46"/>
    </row>
    <row r="9" spans="2:15" x14ac:dyDescent="0.2">
      <c r="B9" s="58" t="s">
        <v>3</v>
      </c>
      <c r="C9" s="27" t="s">
        <v>80</v>
      </c>
      <c r="D9" s="34">
        <v>0</v>
      </c>
      <c r="E9" s="34">
        <v>0.16909466157082079</v>
      </c>
      <c r="F9" s="34">
        <v>2.7663440050720862E-2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4.4085648352740946E-2</v>
      </c>
      <c r="O9" s="46"/>
    </row>
    <row r="10" spans="2:15" x14ac:dyDescent="0.2">
      <c r="B10" s="59"/>
      <c r="C10" s="27" t="s">
        <v>4</v>
      </c>
      <c r="D10" s="34">
        <v>0.4785852385306949</v>
      </c>
      <c r="E10" s="34">
        <v>0.93605648865990321</v>
      </c>
      <c r="F10" s="34">
        <v>1.3966989757934878</v>
      </c>
      <c r="G10" s="34">
        <v>0</v>
      </c>
      <c r="H10" s="34">
        <v>0.7629275868105545</v>
      </c>
      <c r="I10" s="34">
        <v>0.28385674998134025</v>
      </c>
      <c r="J10" s="34">
        <v>0.13956200937144828</v>
      </c>
      <c r="K10" s="34">
        <v>0.87079940419648727</v>
      </c>
      <c r="L10" s="34">
        <v>0.74288662660132443</v>
      </c>
      <c r="M10" s="34">
        <v>0.93346512304726281</v>
      </c>
      <c r="N10" s="34">
        <v>0.86330954163616147</v>
      </c>
      <c r="O10" s="46"/>
    </row>
    <row r="11" spans="2:15" x14ac:dyDescent="0.2">
      <c r="B11" s="59"/>
      <c r="C11" s="27" t="s">
        <v>5</v>
      </c>
      <c r="D11" s="34">
        <v>0</v>
      </c>
      <c r="E11" s="34">
        <v>0.1177523357533983</v>
      </c>
      <c r="F11" s="34">
        <v>0</v>
      </c>
      <c r="G11" s="34">
        <v>0</v>
      </c>
      <c r="H11" s="34">
        <v>0</v>
      </c>
      <c r="I11" s="34">
        <v>7.0475849613025124E-2</v>
      </c>
      <c r="J11" s="34">
        <v>5.9276173669746746E-2</v>
      </c>
      <c r="K11" s="34">
        <v>0</v>
      </c>
      <c r="L11" s="34">
        <v>2.1862772700355363E-2</v>
      </c>
      <c r="M11" s="34">
        <v>9.5406608432574008E-2</v>
      </c>
      <c r="N11" s="34">
        <v>4.5460104626609418E-2</v>
      </c>
      <c r="O11" s="46"/>
    </row>
    <row r="12" spans="2:15" x14ac:dyDescent="0.2">
      <c r="B12" s="59"/>
      <c r="C12" s="27" t="s">
        <v>6</v>
      </c>
      <c r="D12" s="34">
        <v>3.4867118773334509</v>
      </c>
      <c r="E12" s="34">
        <v>2.5048516289179097</v>
      </c>
      <c r="F12" s="34">
        <v>0</v>
      </c>
      <c r="G12" s="34">
        <v>0</v>
      </c>
      <c r="H12" s="34">
        <v>0</v>
      </c>
      <c r="I12" s="34">
        <v>2.14931299293788</v>
      </c>
      <c r="J12" s="34">
        <v>0.18441758265626074</v>
      </c>
      <c r="K12" s="34">
        <v>1.8456150329096759</v>
      </c>
      <c r="L12" s="34">
        <v>0.84508703040997657</v>
      </c>
      <c r="M12" s="34">
        <v>1.671987461531979</v>
      </c>
      <c r="N12" s="34">
        <v>1.5240833909204217</v>
      </c>
      <c r="O12" s="46"/>
    </row>
    <row r="13" spans="2:15" x14ac:dyDescent="0.2">
      <c r="B13" s="59"/>
      <c r="C13" s="27" t="s">
        <v>7</v>
      </c>
      <c r="D13" s="34">
        <v>9.6731816444813018E-2</v>
      </c>
      <c r="E13" s="34">
        <v>1.2069994922949552</v>
      </c>
      <c r="F13" s="34">
        <v>2.2762768506397069</v>
      </c>
      <c r="G13" s="34">
        <v>0</v>
      </c>
      <c r="H13" s="34">
        <v>0.2209858184657954</v>
      </c>
      <c r="I13" s="34">
        <v>1.8655609010402308</v>
      </c>
      <c r="J13" s="34">
        <v>1.7991660564757115</v>
      </c>
      <c r="K13" s="34">
        <v>1.1618979325460637</v>
      </c>
      <c r="L13" s="34">
        <v>0.7883680557359376</v>
      </c>
      <c r="M13" s="34">
        <v>1.6936272310460694</v>
      </c>
      <c r="N13" s="34">
        <v>1.2886723533374476</v>
      </c>
      <c r="O13" s="46"/>
    </row>
    <row r="14" spans="2:15" x14ac:dyDescent="0.2">
      <c r="B14" s="59"/>
      <c r="C14" s="27" t="s">
        <v>8</v>
      </c>
      <c r="D14" s="34">
        <v>0.49183021598158616</v>
      </c>
      <c r="E14" s="34">
        <v>0.90646704854923288</v>
      </c>
      <c r="F14" s="34">
        <v>0.69185626807819289</v>
      </c>
      <c r="G14" s="34">
        <v>0</v>
      </c>
      <c r="H14" s="34">
        <v>0.47113984962662092</v>
      </c>
      <c r="I14" s="34">
        <v>1.0500619731208669</v>
      </c>
      <c r="J14" s="34">
        <v>0.10038528890540598</v>
      </c>
      <c r="K14" s="34">
        <v>0.52019626871338409</v>
      </c>
      <c r="L14" s="34">
        <v>0.35785018930638368</v>
      </c>
      <c r="M14" s="34">
        <v>0.78415873809702918</v>
      </c>
      <c r="N14" s="34">
        <v>0.65681412628393498</v>
      </c>
      <c r="O14" s="46"/>
    </row>
    <row r="15" spans="2:15" x14ac:dyDescent="0.2">
      <c r="B15" s="59"/>
      <c r="C15" s="27" t="s">
        <v>9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46"/>
    </row>
    <row r="16" spans="2:15" x14ac:dyDescent="0.2">
      <c r="B16" s="59"/>
      <c r="C16" s="27" t="s">
        <v>10</v>
      </c>
      <c r="D16" s="34">
        <v>0</v>
      </c>
      <c r="E16" s="34">
        <v>8.7841912065761557E-3</v>
      </c>
      <c r="F16" s="34">
        <v>8.8385103458595293E-2</v>
      </c>
      <c r="G16" s="34">
        <v>0</v>
      </c>
      <c r="H16" s="34">
        <v>0</v>
      </c>
      <c r="I16" s="34">
        <v>0.13483697492397723</v>
      </c>
      <c r="J16" s="34">
        <v>0</v>
      </c>
      <c r="K16" s="34">
        <v>0</v>
      </c>
      <c r="L16" s="34">
        <v>2.6712318264151477E-2</v>
      </c>
      <c r="M16" s="34">
        <v>4.3718629446269232E-2</v>
      </c>
      <c r="N16" s="34">
        <v>3.5484483730098118E-2</v>
      </c>
      <c r="O16" s="46"/>
    </row>
    <row r="17" spans="2:15" x14ac:dyDescent="0.2">
      <c r="B17" s="59"/>
      <c r="C17" s="27" t="s">
        <v>11</v>
      </c>
      <c r="D17" s="34">
        <v>2.9851882270954921</v>
      </c>
      <c r="E17" s="34">
        <v>0.17660671353181215</v>
      </c>
      <c r="F17" s="34">
        <v>2.7536832632783548</v>
      </c>
      <c r="G17" s="34">
        <v>0</v>
      </c>
      <c r="H17" s="34">
        <v>0</v>
      </c>
      <c r="I17" s="34">
        <v>0.21813839559532786</v>
      </c>
      <c r="J17" s="34">
        <v>0.35012387812851486</v>
      </c>
      <c r="K17" s="34">
        <v>8.4821881139667654E-2</v>
      </c>
      <c r="L17" s="34">
        <v>0.22506924578094165</v>
      </c>
      <c r="M17" s="34">
        <v>0.39691023551701504</v>
      </c>
      <c r="N17" s="34">
        <v>0.87113462661328545</v>
      </c>
      <c r="O17" s="46"/>
    </row>
    <row r="18" spans="2:15" x14ac:dyDescent="0.2">
      <c r="B18" s="59"/>
      <c r="C18" s="27" t="s">
        <v>12</v>
      </c>
      <c r="D18" s="34">
        <v>0.17225882957171834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1.3587481022446739E-2</v>
      </c>
      <c r="O18" s="46"/>
    </row>
    <row r="19" spans="2:15" x14ac:dyDescent="0.2">
      <c r="B19" s="59"/>
      <c r="C19" s="29" t="s">
        <v>84</v>
      </c>
      <c r="D19" s="34">
        <v>2.0148131675081027</v>
      </c>
      <c r="E19" s="34">
        <v>1.6640376185619283</v>
      </c>
      <c r="F19" s="34">
        <v>4.0258754645931756</v>
      </c>
      <c r="G19" s="34">
        <v>9.0325113801392991</v>
      </c>
      <c r="H19" s="34">
        <v>3.3301363809312137</v>
      </c>
      <c r="I19" s="34">
        <v>2.7308581068499267</v>
      </c>
      <c r="J19" s="34">
        <v>0.29187475531908025</v>
      </c>
      <c r="K19" s="34">
        <v>2.7635263883862733E-2</v>
      </c>
      <c r="L19" s="34">
        <v>2.0705893500703754</v>
      </c>
      <c r="M19" s="34">
        <v>0.87584320987728248</v>
      </c>
      <c r="N19" s="34">
        <v>2.1082521539909735</v>
      </c>
      <c r="O19" s="46"/>
    </row>
    <row r="20" spans="2:15" x14ac:dyDescent="0.2">
      <c r="B20" s="59"/>
      <c r="C20" s="27" t="s">
        <v>13</v>
      </c>
      <c r="D20" s="34">
        <v>0.15315515126022639</v>
      </c>
      <c r="E20" s="34">
        <v>7.6656975475918862E-2</v>
      </c>
      <c r="F20" s="34">
        <v>0.24434112352523094</v>
      </c>
      <c r="G20" s="34">
        <v>0</v>
      </c>
      <c r="H20" s="34">
        <v>0</v>
      </c>
      <c r="I20" s="34">
        <v>7.3585243179454057E-2</v>
      </c>
      <c r="J20" s="34">
        <v>2.844087824069207E-2</v>
      </c>
      <c r="K20" s="34">
        <v>1.3693701651238987E-2</v>
      </c>
      <c r="L20" s="34">
        <v>0.2500916312754875</v>
      </c>
      <c r="M20" s="34">
        <v>0.1989847222718143</v>
      </c>
      <c r="N20" s="34">
        <v>0.1384701501417617</v>
      </c>
      <c r="O20" s="46"/>
    </row>
    <row r="21" spans="2:15" x14ac:dyDescent="0.2">
      <c r="B21" s="59"/>
      <c r="C21" s="27" t="s">
        <v>85</v>
      </c>
      <c r="D21" s="34">
        <v>0</v>
      </c>
      <c r="E21" s="34">
        <v>1.1260769529643682</v>
      </c>
      <c r="F21" s="34">
        <v>0.29345666790989483</v>
      </c>
      <c r="G21" s="34">
        <v>1.1097452818788744</v>
      </c>
      <c r="H21" s="34">
        <v>0.32135121464281563</v>
      </c>
      <c r="I21" s="34">
        <v>0.25899523770614208</v>
      </c>
      <c r="J21" s="34">
        <v>0.72312752479085773</v>
      </c>
      <c r="K21" s="34">
        <v>0</v>
      </c>
      <c r="L21" s="34">
        <v>0.81789832003539109</v>
      </c>
      <c r="M21" s="34">
        <v>1.6195908999262292</v>
      </c>
      <c r="N21" s="34">
        <v>0.64725191782027813</v>
      </c>
      <c r="O21" s="46"/>
    </row>
    <row r="22" spans="2:15" x14ac:dyDescent="0.2">
      <c r="B22" s="59"/>
      <c r="C22" s="27" t="s">
        <v>14</v>
      </c>
      <c r="D22" s="34">
        <v>5.4104470649778247E-2</v>
      </c>
      <c r="E22" s="34">
        <v>0.13393416201707711</v>
      </c>
      <c r="F22" s="34">
        <v>0.55079634839839176</v>
      </c>
      <c r="G22" s="34">
        <v>0</v>
      </c>
      <c r="H22" s="34">
        <v>0</v>
      </c>
      <c r="I22" s="34">
        <v>0.11272735617917434</v>
      </c>
      <c r="J22" s="34">
        <v>0.22830066743062485</v>
      </c>
      <c r="K22" s="34">
        <v>1.0537551982406917E-2</v>
      </c>
      <c r="L22" s="34">
        <v>0.54700442111520842</v>
      </c>
      <c r="M22" s="34">
        <v>0.23041771223289353</v>
      </c>
      <c r="N22" s="34">
        <v>0.25469867000494634</v>
      </c>
      <c r="O22" s="46"/>
    </row>
    <row r="23" spans="2:15" x14ac:dyDescent="0.2">
      <c r="B23" s="59"/>
      <c r="C23" s="27" t="s">
        <v>81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6"/>
    </row>
    <row r="24" spans="2:15" x14ac:dyDescent="0.2">
      <c r="B24" s="59"/>
      <c r="C24" s="27" t="s">
        <v>15</v>
      </c>
      <c r="D24" s="34">
        <v>3.427075374531019</v>
      </c>
      <c r="E24" s="34">
        <v>2.219049838898755</v>
      </c>
      <c r="F24" s="34">
        <v>7.4024283206570258</v>
      </c>
      <c r="G24" s="34">
        <v>6.4939613853532503</v>
      </c>
      <c r="H24" s="34">
        <v>3.5249481247457282</v>
      </c>
      <c r="I24" s="34">
        <v>4.9934100434090158</v>
      </c>
      <c r="J24" s="34">
        <v>1.9814027224631345</v>
      </c>
      <c r="K24" s="34">
        <v>0.36431999724602643</v>
      </c>
      <c r="L24" s="34">
        <v>3.3144694692351573</v>
      </c>
      <c r="M24" s="34">
        <v>1.8208167255469561</v>
      </c>
      <c r="N24" s="34">
        <v>3.4398570279297789</v>
      </c>
      <c r="O24" s="46"/>
    </row>
    <row r="25" spans="2:15" x14ac:dyDescent="0.2">
      <c r="B25" s="59"/>
      <c r="C25" s="27" t="s">
        <v>48</v>
      </c>
      <c r="D25" s="34">
        <v>0.19346338532772472</v>
      </c>
      <c r="E25" s="34">
        <v>3.3890538103349896E-2</v>
      </c>
      <c r="F25" s="34">
        <v>0.60203076823008594</v>
      </c>
      <c r="G25" s="34">
        <v>0.40162187109188108</v>
      </c>
      <c r="H25" s="34">
        <v>0.30445443238172415</v>
      </c>
      <c r="I25" s="34">
        <v>0</v>
      </c>
      <c r="J25" s="34">
        <v>0.1344604709100507</v>
      </c>
      <c r="K25" s="34">
        <v>0</v>
      </c>
      <c r="L25" s="34">
        <v>3.6339633190445995E-2</v>
      </c>
      <c r="M25" s="34">
        <v>3.8742836087912624E-2</v>
      </c>
      <c r="N25" s="34">
        <v>0.15831643201282672</v>
      </c>
      <c r="O25" s="46"/>
    </row>
    <row r="26" spans="2:15" x14ac:dyDescent="0.2">
      <c r="B26" s="59"/>
      <c r="C26" s="27" t="s">
        <v>16</v>
      </c>
      <c r="D26" s="34">
        <v>0.4626181420890863</v>
      </c>
      <c r="E26" s="34">
        <v>0.71239864961582855</v>
      </c>
      <c r="F26" s="34">
        <v>1.5602102245471368</v>
      </c>
      <c r="G26" s="34">
        <v>0</v>
      </c>
      <c r="H26" s="34">
        <v>0.48595317779763841</v>
      </c>
      <c r="I26" s="34">
        <v>0.71181410056480698</v>
      </c>
      <c r="J26" s="34">
        <v>0.17324719470948363</v>
      </c>
      <c r="K26" s="34">
        <v>1.0186307813622284</v>
      </c>
      <c r="L26" s="34">
        <v>0.55712767345528991</v>
      </c>
      <c r="M26" s="34">
        <v>0.65998419417398513</v>
      </c>
      <c r="N26" s="34">
        <v>0.82451928622898651</v>
      </c>
      <c r="O26" s="46"/>
    </row>
    <row r="27" spans="2:15" x14ac:dyDescent="0.2">
      <c r="B27" s="59"/>
      <c r="C27" s="27" t="s">
        <v>17</v>
      </c>
      <c r="D27" s="34">
        <v>0</v>
      </c>
      <c r="E27" s="34">
        <v>1.5041292119141224E-2</v>
      </c>
      <c r="F27" s="34">
        <v>0</v>
      </c>
      <c r="G27" s="34">
        <v>0</v>
      </c>
      <c r="H27" s="34">
        <v>0</v>
      </c>
      <c r="I27" s="34">
        <v>0.85826038172443631</v>
      </c>
      <c r="J27" s="34">
        <v>0.25703909076782533</v>
      </c>
      <c r="K27" s="34">
        <v>1.2730737539983401E-2</v>
      </c>
      <c r="L27" s="34">
        <v>0.16670540942186662</v>
      </c>
      <c r="M27" s="34">
        <v>0.47929280606382352</v>
      </c>
      <c r="N27" s="34">
        <v>0.14028663975966607</v>
      </c>
      <c r="O27" s="46"/>
    </row>
    <row r="28" spans="2:15" x14ac:dyDescent="0.2">
      <c r="B28" s="59"/>
      <c r="C28" s="27" t="s">
        <v>18</v>
      </c>
      <c r="D28" s="34">
        <v>0.92373605335714093</v>
      </c>
      <c r="E28" s="34">
        <v>0.18478889202696241</v>
      </c>
      <c r="F28" s="34">
        <v>0.52252795515421213</v>
      </c>
      <c r="G28" s="34">
        <v>0</v>
      </c>
      <c r="H28" s="34">
        <v>0</v>
      </c>
      <c r="I28" s="34">
        <v>5.1997004285642384E-2</v>
      </c>
      <c r="J28" s="34">
        <v>0.46289682289736456</v>
      </c>
      <c r="K28" s="34">
        <v>0</v>
      </c>
      <c r="L28" s="34">
        <v>0.52975395415278359</v>
      </c>
      <c r="M28" s="34">
        <v>1.1177592817022309E-2</v>
      </c>
      <c r="N28" s="34">
        <v>0.30640475778483195</v>
      </c>
      <c r="O28" s="46"/>
    </row>
    <row r="29" spans="2:15" x14ac:dyDescent="0.2">
      <c r="B29" s="59"/>
      <c r="C29" s="27" t="s">
        <v>82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6"/>
    </row>
    <row r="30" spans="2:15" x14ac:dyDescent="0.2">
      <c r="B30" s="59"/>
      <c r="C30" s="27" t="s">
        <v>19</v>
      </c>
      <c r="D30" s="34">
        <v>0.18456671980223741</v>
      </c>
      <c r="E30" s="34">
        <v>0.58202285752043403</v>
      </c>
      <c r="F30" s="34">
        <v>1.2412252994479287</v>
      </c>
      <c r="G30" s="34">
        <v>0.89810726157851661</v>
      </c>
      <c r="H30" s="34">
        <v>0.49863755763512962</v>
      </c>
      <c r="I30" s="34">
        <v>1.1163165578150143</v>
      </c>
      <c r="J30" s="34">
        <v>0.25106783572853236</v>
      </c>
      <c r="K30" s="34">
        <v>0.64189407929915687</v>
      </c>
      <c r="L30" s="34">
        <v>1.3947367191993751</v>
      </c>
      <c r="M30" s="34">
        <v>1.7721553770430103</v>
      </c>
      <c r="N30" s="34">
        <v>0.94456646146953205</v>
      </c>
      <c r="O30" s="46"/>
    </row>
    <row r="31" spans="2:15" x14ac:dyDescent="0.2">
      <c r="B31" s="59"/>
      <c r="C31" s="27" t="s">
        <v>20</v>
      </c>
      <c r="D31" s="34">
        <v>0.30392882343038397</v>
      </c>
      <c r="E31" s="34">
        <v>0.20287429229628931</v>
      </c>
      <c r="F31" s="34">
        <v>1.6679622703801567</v>
      </c>
      <c r="G31" s="34">
        <v>0</v>
      </c>
      <c r="H31" s="34">
        <v>0.48038487469642027</v>
      </c>
      <c r="I31" s="34">
        <v>0.41755259596623162</v>
      </c>
      <c r="J31" s="34">
        <v>0.45348127755100631</v>
      </c>
      <c r="K31" s="34">
        <v>9.6262911963349393E-2</v>
      </c>
      <c r="L31" s="34">
        <v>0.30704937210561506</v>
      </c>
      <c r="M31" s="34">
        <v>6.9941603345012121E-2</v>
      </c>
      <c r="N31" s="34">
        <v>0.49035186844546191</v>
      </c>
      <c r="O31" s="46"/>
    </row>
    <row r="32" spans="2:15" ht="13.5" thickBot="1" x14ac:dyDescent="0.25">
      <c r="B32" s="59"/>
      <c r="C32" s="27" t="s">
        <v>21</v>
      </c>
      <c r="D32" s="34">
        <v>0.65501071166668801</v>
      </c>
      <c r="E32" s="34">
        <v>0.32896567931245396</v>
      </c>
      <c r="F32" s="34">
        <v>1.6978065653936658</v>
      </c>
      <c r="G32" s="34">
        <v>0.23368264331901945</v>
      </c>
      <c r="H32" s="34">
        <v>0</v>
      </c>
      <c r="I32" s="34">
        <v>0.50827924346235542</v>
      </c>
      <c r="J32" s="34">
        <v>0.69328219120156132</v>
      </c>
      <c r="K32" s="34">
        <v>0.39201859442228565</v>
      </c>
      <c r="L32" s="34">
        <v>0.73426595049742371</v>
      </c>
      <c r="M32" s="34">
        <v>0.54596266745727096</v>
      </c>
      <c r="N32" s="34">
        <v>0.69698772017287725</v>
      </c>
      <c r="O32" s="46"/>
    </row>
    <row r="33" spans="2:15" ht="13.5" thickBot="1" x14ac:dyDescent="0.25">
      <c r="B33" s="28" t="s">
        <v>46</v>
      </c>
      <c r="C33" s="27" t="s">
        <v>46</v>
      </c>
      <c r="D33" s="34">
        <v>3.1582300600510642</v>
      </c>
      <c r="E33" s="34">
        <v>6.5605770641082337</v>
      </c>
      <c r="F33" s="34">
        <v>6.2766980418779514</v>
      </c>
      <c r="G33" s="34">
        <v>3.2571736306394143</v>
      </c>
      <c r="H33" s="34">
        <v>3.1220064107289374</v>
      </c>
      <c r="I33" s="34">
        <v>10.301792911110905</v>
      </c>
      <c r="J33" s="34">
        <v>11.5115527117146</v>
      </c>
      <c r="K33" s="34">
        <v>5.0493508393228446</v>
      </c>
      <c r="L33" s="34">
        <v>8.4891662937116994</v>
      </c>
      <c r="M33" s="34">
        <v>10.13177618470753</v>
      </c>
      <c r="N33" s="34">
        <v>6.876063848853069</v>
      </c>
      <c r="O33" s="46"/>
    </row>
    <row r="34" spans="2:15" ht="13.5" thickBot="1" x14ac:dyDescent="0.25">
      <c r="B34" s="26" t="s">
        <v>65</v>
      </c>
      <c r="C34" s="27" t="s">
        <v>65</v>
      </c>
      <c r="D34" s="34">
        <v>4.0039063254709646</v>
      </c>
      <c r="E34" s="34">
        <v>3.1510845120405637</v>
      </c>
      <c r="F34" s="34">
        <v>4.0657811435776274</v>
      </c>
      <c r="G34" s="34">
        <v>5.6452099540648861</v>
      </c>
      <c r="H34" s="34">
        <v>1.4257364493757247</v>
      </c>
      <c r="I34" s="34">
        <v>5.9595832508186577</v>
      </c>
      <c r="J34" s="34">
        <v>2.4298128930131946</v>
      </c>
      <c r="K34" s="34">
        <v>0.55874600236698024</v>
      </c>
      <c r="L34" s="34">
        <v>2.7157070536022654</v>
      </c>
      <c r="M34" s="34">
        <v>1.8356369388310705</v>
      </c>
      <c r="N34" s="34">
        <v>3.0280286040618911</v>
      </c>
      <c r="O34" s="46"/>
    </row>
    <row r="35" spans="2:15" ht="26.25" thickBot="1" x14ac:dyDescent="0.25">
      <c r="B35" s="31" t="s">
        <v>22</v>
      </c>
      <c r="C35" s="29" t="s">
        <v>22</v>
      </c>
      <c r="D35" s="34">
        <v>1.8140248625144888</v>
      </c>
      <c r="E35" s="34">
        <v>1.1075542402194032</v>
      </c>
      <c r="F35" s="34">
        <v>0</v>
      </c>
      <c r="G35" s="34">
        <v>3.6977146949132638</v>
      </c>
      <c r="H35" s="34">
        <v>0.65163238112079791</v>
      </c>
      <c r="I35" s="34">
        <v>2.0466514202154149E-2</v>
      </c>
      <c r="J35" s="34">
        <v>1.6384328385065638</v>
      </c>
      <c r="K35" s="34">
        <v>0.21714807025479266</v>
      </c>
      <c r="L35" s="34">
        <v>4.9272336237775195E-2</v>
      </c>
      <c r="M35" s="34">
        <v>0.26046168955664795</v>
      </c>
      <c r="N35" s="34">
        <v>0.56239760037718689</v>
      </c>
      <c r="O35" s="46"/>
    </row>
    <row r="36" spans="2:15" x14ac:dyDescent="0.2">
      <c r="B36" s="63" t="s">
        <v>23</v>
      </c>
      <c r="C36" s="27" t="s">
        <v>24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6"/>
    </row>
    <row r="37" spans="2:15" x14ac:dyDescent="0.2">
      <c r="B37" s="64"/>
      <c r="C37" s="27" t="s">
        <v>25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1.188872448386906</v>
      </c>
      <c r="J37" s="34">
        <v>0</v>
      </c>
      <c r="K37" s="34">
        <v>0</v>
      </c>
      <c r="L37" s="34">
        <v>0</v>
      </c>
      <c r="M37" s="34">
        <v>0</v>
      </c>
      <c r="N37" s="34">
        <v>8.3901772249108261E-2</v>
      </c>
      <c r="O37" s="46"/>
    </row>
    <row r="38" spans="2:15" x14ac:dyDescent="0.2">
      <c r="B38" s="64"/>
      <c r="C38" s="29" t="s">
        <v>87</v>
      </c>
      <c r="D38" s="34">
        <v>0</v>
      </c>
      <c r="E38" s="34">
        <v>0</v>
      </c>
      <c r="F38" s="34">
        <v>0.79491301154645033</v>
      </c>
      <c r="G38" s="34">
        <v>0</v>
      </c>
      <c r="H38" s="34">
        <v>0</v>
      </c>
      <c r="I38" s="34">
        <v>0.41833782230474537</v>
      </c>
      <c r="J38" s="34">
        <v>0</v>
      </c>
      <c r="K38" s="34">
        <v>8.0589802891259605</v>
      </c>
      <c r="L38" s="34">
        <v>0</v>
      </c>
      <c r="M38" s="34">
        <v>0</v>
      </c>
      <c r="N38" s="34">
        <v>1.1697147946869224</v>
      </c>
      <c r="O38" s="46"/>
    </row>
    <row r="39" spans="2:15" x14ac:dyDescent="0.2">
      <c r="B39" s="64"/>
      <c r="C39" s="27" t="s">
        <v>26</v>
      </c>
      <c r="D39" s="34">
        <v>16.789666115827163</v>
      </c>
      <c r="E39" s="34">
        <v>24.523577344686359</v>
      </c>
      <c r="F39" s="34">
        <v>7.1185569511956412</v>
      </c>
      <c r="G39" s="34">
        <v>0.39050852618551174</v>
      </c>
      <c r="H39" s="34">
        <v>26.959691788319613</v>
      </c>
      <c r="I39" s="34">
        <v>18.995897300252746</v>
      </c>
      <c r="J39" s="34">
        <v>26.042338407598027</v>
      </c>
      <c r="K39" s="34">
        <v>6.824030108770299</v>
      </c>
      <c r="L39" s="34">
        <v>23.313186108555144</v>
      </c>
      <c r="M39" s="34">
        <v>20.421483949814586</v>
      </c>
      <c r="N39" s="34">
        <v>17.465540531629443</v>
      </c>
      <c r="O39" s="46"/>
    </row>
    <row r="40" spans="2:15" x14ac:dyDescent="0.2">
      <c r="B40" s="64"/>
      <c r="C40" s="27" t="s">
        <v>27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1.341898911519906</v>
      </c>
      <c r="J40" s="34">
        <v>0</v>
      </c>
      <c r="K40" s="34">
        <v>0</v>
      </c>
      <c r="L40" s="34">
        <v>0</v>
      </c>
      <c r="M40" s="34">
        <v>0</v>
      </c>
      <c r="N40" s="34">
        <v>9.4701241506968584E-2</v>
      </c>
      <c r="O40" s="46"/>
    </row>
    <row r="41" spans="2:15" x14ac:dyDescent="0.2">
      <c r="B41" s="64"/>
      <c r="C41" s="27" t="s">
        <v>28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0.21790729817267424</v>
      </c>
      <c r="J41" s="34">
        <v>0</v>
      </c>
      <c r="K41" s="34">
        <v>0</v>
      </c>
      <c r="L41" s="34">
        <v>0</v>
      </c>
      <c r="M41" s="34">
        <v>0</v>
      </c>
      <c r="N41" s="34">
        <v>1.5378275884438946E-2</v>
      </c>
      <c r="O41" s="46"/>
    </row>
    <row r="42" spans="2:15" x14ac:dyDescent="0.2">
      <c r="B42" s="64"/>
      <c r="C42" s="27" t="s">
        <v>29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0.23549288178014938</v>
      </c>
      <c r="J42" s="34">
        <v>0</v>
      </c>
      <c r="K42" s="34">
        <v>0</v>
      </c>
      <c r="L42" s="34">
        <v>0</v>
      </c>
      <c r="M42" s="34">
        <v>0</v>
      </c>
      <c r="N42" s="34">
        <v>1.6619335539496117E-2</v>
      </c>
      <c r="O42" s="46"/>
    </row>
    <row r="43" spans="2:15" x14ac:dyDescent="0.2">
      <c r="B43" s="64"/>
      <c r="C43" s="27" t="s">
        <v>30</v>
      </c>
      <c r="D43" s="34">
        <v>0.47630418529340479</v>
      </c>
      <c r="E43" s="34">
        <v>2.4514506334140447</v>
      </c>
      <c r="F43" s="34">
        <v>3.3377007901867066</v>
      </c>
      <c r="G43" s="34">
        <v>0</v>
      </c>
      <c r="H43" s="34">
        <v>0</v>
      </c>
      <c r="I43" s="34">
        <v>0.52651414876925984</v>
      </c>
      <c r="J43" s="34">
        <v>0.86676579588590807</v>
      </c>
      <c r="K43" s="34">
        <v>0.18884297850376561</v>
      </c>
      <c r="L43" s="34">
        <v>5.1165972102966837</v>
      </c>
      <c r="M43" s="34">
        <v>0.84450534711726977</v>
      </c>
      <c r="N43" s="34">
        <v>2.1656991681069999</v>
      </c>
      <c r="O43" s="46"/>
    </row>
    <row r="44" spans="2:15" x14ac:dyDescent="0.2">
      <c r="B44" s="64"/>
      <c r="C44" s="27" t="s">
        <v>31</v>
      </c>
      <c r="D44" s="34">
        <v>0.86282979790989944</v>
      </c>
      <c r="E44" s="34">
        <v>2.8020965482554478</v>
      </c>
      <c r="F44" s="34">
        <v>0</v>
      </c>
      <c r="G44" s="34">
        <v>22.870247665959273</v>
      </c>
      <c r="H44" s="34">
        <v>4.3558295575498169</v>
      </c>
      <c r="I44" s="34">
        <v>0.66957857002757981</v>
      </c>
      <c r="J44" s="34">
        <v>0</v>
      </c>
      <c r="K44" s="34">
        <v>13.038003219768523</v>
      </c>
      <c r="L44" s="34">
        <v>0.19639053346966773</v>
      </c>
      <c r="M44" s="34">
        <v>6.0534306120522387E-2</v>
      </c>
      <c r="N44" s="34">
        <v>2.8718616377115742</v>
      </c>
      <c r="O44" s="46"/>
    </row>
    <row r="45" spans="2:15" x14ac:dyDescent="0.2">
      <c r="B45" s="64"/>
      <c r="C45" s="27" t="s">
        <v>32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6"/>
    </row>
    <row r="46" spans="2:15" x14ac:dyDescent="0.2">
      <c r="B46" s="64"/>
      <c r="C46" s="27" t="s">
        <v>33</v>
      </c>
      <c r="D46" s="34">
        <v>23.127148179872993</v>
      </c>
      <c r="E46" s="34">
        <v>25.369599007057914</v>
      </c>
      <c r="F46" s="34">
        <v>14.372451139191886</v>
      </c>
      <c r="G46" s="34">
        <v>16.186842186691496</v>
      </c>
      <c r="H46" s="34">
        <v>23.80114515960755</v>
      </c>
      <c r="I46" s="34">
        <v>11.563638387756962</v>
      </c>
      <c r="J46" s="34">
        <v>20.5477162793145</v>
      </c>
      <c r="K46" s="34">
        <v>33.594480844210302</v>
      </c>
      <c r="L46" s="34">
        <v>18.617086720633722</v>
      </c>
      <c r="M46" s="34">
        <v>26.273967860444568</v>
      </c>
      <c r="N46" s="34">
        <v>22.018927921561911</v>
      </c>
      <c r="O46" s="46"/>
    </row>
    <row r="47" spans="2:15" ht="13.5" thickBot="1" x14ac:dyDescent="0.25">
      <c r="B47" s="64"/>
      <c r="C47" s="27" t="s">
        <v>34</v>
      </c>
      <c r="D47" s="34">
        <v>0</v>
      </c>
      <c r="E47" s="34">
        <v>4.7006182204631344</v>
      </c>
      <c r="F47" s="34">
        <v>0</v>
      </c>
      <c r="G47" s="34">
        <v>0</v>
      </c>
      <c r="H47" s="34">
        <v>0.48169772611580691</v>
      </c>
      <c r="I47" s="34">
        <v>0</v>
      </c>
      <c r="J47" s="34">
        <v>2.3022678888960901</v>
      </c>
      <c r="K47" s="34">
        <v>1.0173155053300287</v>
      </c>
      <c r="L47" s="34">
        <v>0.11956110356025933</v>
      </c>
      <c r="M47" s="34">
        <v>9.7392345067453825E-2</v>
      </c>
      <c r="N47" s="34">
        <v>1.3035662388505866</v>
      </c>
      <c r="O47" s="46"/>
    </row>
    <row r="48" spans="2:15" ht="13.5" thickBot="1" x14ac:dyDescent="0.25">
      <c r="B48" s="53" t="s">
        <v>86</v>
      </c>
      <c r="C48" s="27" t="s">
        <v>86</v>
      </c>
      <c r="D48" s="34">
        <v>4.1425792715538847</v>
      </c>
      <c r="E48" s="34">
        <v>-0.31975470145161466</v>
      </c>
      <c r="F48" s="34">
        <v>4.1759686579157744</v>
      </c>
      <c r="G48" s="34">
        <v>3.133357063971701</v>
      </c>
      <c r="H48" s="34">
        <v>7.1087862923682508</v>
      </c>
      <c r="I48" s="34">
        <v>9.2397599434367805</v>
      </c>
      <c r="J48" s="34">
        <v>5.1213713345045733</v>
      </c>
      <c r="K48" s="34">
        <v>6.209042602969788</v>
      </c>
      <c r="L48" s="34">
        <v>4.2741927880126696</v>
      </c>
      <c r="M48" s="34">
        <v>3.7743090919302205</v>
      </c>
      <c r="N48" s="34">
        <v>3.8296081705345486</v>
      </c>
      <c r="O48" s="46"/>
    </row>
    <row r="49" spans="2:15" x14ac:dyDescent="0.2">
      <c r="B49" s="10" t="s">
        <v>35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100.00000000000003</v>
      </c>
      <c r="O49" s="46"/>
    </row>
    <row r="51" spans="2:15" ht="127.5" customHeight="1" x14ac:dyDescent="0.2">
      <c r="B51" s="57" t="s">
        <v>88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</sheetData>
  <mergeCells count="5">
    <mergeCell ref="B2:M2"/>
    <mergeCell ref="B5:C5"/>
    <mergeCell ref="B9:B32"/>
    <mergeCell ref="B36:B47"/>
    <mergeCell ref="B51:O51"/>
  </mergeCells>
  <conditionalFormatting sqref="C6 D6:K7 D8:N37 D39:N49">
    <cfRule type="cellIs" dxfId="65" priority="10" stopIfTrue="1" operator="equal">
      <formula>0</formula>
    </cfRule>
  </conditionalFormatting>
  <conditionalFormatting sqref="C7">
    <cfRule type="cellIs" dxfId="64" priority="9" stopIfTrue="1" operator="equal">
      <formula>0</formula>
    </cfRule>
  </conditionalFormatting>
  <conditionalFormatting sqref="C35">
    <cfRule type="cellIs" dxfId="63" priority="8" stopIfTrue="1" operator="equal">
      <formula>0</formula>
    </cfRule>
  </conditionalFormatting>
  <conditionalFormatting sqref="M6:N6">
    <cfRule type="cellIs" dxfId="62" priority="7" stopIfTrue="1" operator="equal">
      <formula>0</formula>
    </cfRule>
  </conditionalFormatting>
  <conditionalFormatting sqref="L6">
    <cfRule type="cellIs" dxfId="61" priority="6" stopIfTrue="1" operator="equal">
      <formula>0</formula>
    </cfRule>
  </conditionalFormatting>
  <conditionalFormatting sqref="M7:N7">
    <cfRule type="cellIs" dxfId="60" priority="5" stopIfTrue="1" operator="equal">
      <formula>0</formula>
    </cfRule>
  </conditionalFormatting>
  <conditionalFormatting sqref="L7">
    <cfRule type="cellIs" dxfId="59" priority="4" stopIfTrue="1" operator="equal">
      <formula>0</formula>
    </cfRule>
  </conditionalFormatting>
  <conditionalFormatting sqref="C19">
    <cfRule type="cellIs" dxfId="58" priority="3" stopIfTrue="1" operator="equal">
      <formula>0</formula>
    </cfRule>
  </conditionalFormatting>
  <conditionalFormatting sqref="D38:N38">
    <cfRule type="cellIs" dxfId="57" priority="2" stopIfTrue="1" operator="equal">
      <formula>0</formula>
    </cfRule>
  </conditionalFormatting>
  <conditionalFormatting sqref="C38">
    <cfRule type="cellIs" dxfId="56" priority="1" stopIfTrue="1" operator="equal">
      <formula>0</formula>
    </cfRule>
  </conditionalFormatting>
  <printOptions horizontalCentered="1" verticalCentered="1"/>
  <pageMargins left="0.51181102362204722" right="0.51181102362204722" top="0.32" bottom="0.2" header="0" footer="0"/>
  <pageSetup scale="7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>
    <tabColor indexed="51"/>
    <pageSetUpPr fitToPage="1"/>
  </sheetPr>
  <dimension ref="B2:O51"/>
  <sheetViews>
    <sheetView showGridLines="0" zoomScale="80" zoomScaleNormal="80" workbookViewId="0">
      <selection sqref="A1:XFD1048576"/>
    </sheetView>
  </sheetViews>
  <sheetFormatPr baseColWidth="10" defaultColWidth="10" defaultRowHeight="12.75" x14ac:dyDescent="0.2"/>
  <cols>
    <col min="1" max="1" width="4.875" customWidth="1"/>
    <col min="2" max="2" width="15.75" customWidth="1"/>
    <col min="3" max="3" width="26.75" bestFit="1" customWidth="1"/>
    <col min="4" max="4" width="8" bestFit="1" customWidth="1"/>
    <col min="5" max="6" width="7.875" bestFit="1" customWidth="1"/>
    <col min="7" max="9" width="8" bestFit="1" customWidth="1"/>
    <col min="10" max="10" width="8.125" customWidth="1"/>
    <col min="11" max="12" width="8" bestFit="1" customWidth="1"/>
    <col min="13" max="13" width="10.5" customWidth="1"/>
    <col min="14" max="14" width="10.625" customWidth="1"/>
    <col min="15" max="15" width="12.375" bestFit="1" customWidth="1"/>
    <col min="17" max="17" width="11.125" bestFit="1" customWidth="1"/>
  </cols>
  <sheetData>
    <row r="2" spans="2:15" ht="17.649999999999999" customHeight="1" x14ac:dyDescent="0.2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9"/>
    </row>
    <row r="3" spans="2:15" x14ac:dyDescent="0.2">
      <c r="B3" s="44" t="s">
        <v>95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2:15" ht="90" customHeight="1" x14ac:dyDescent="0.2">
      <c r="B5" s="65" t="s">
        <v>79</v>
      </c>
      <c r="C5" s="66"/>
      <c r="D5" s="23" t="s">
        <v>36</v>
      </c>
      <c r="E5" s="23" t="s">
        <v>67</v>
      </c>
      <c r="F5" s="24" t="s">
        <v>37</v>
      </c>
      <c r="G5" s="23" t="s">
        <v>38</v>
      </c>
      <c r="H5" s="23" t="s">
        <v>39</v>
      </c>
      <c r="I5" s="23" t="s">
        <v>45</v>
      </c>
      <c r="J5" s="23" t="s">
        <v>40</v>
      </c>
      <c r="K5" s="23" t="s">
        <v>47</v>
      </c>
      <c r="L5" s="23" t="s">
        <v>55</v>
      </c>
      <c r="M5" s="24" t="s">
        <v>49</v>
      </c>
      <c r="N5" s="22" t="s">
        <v>79</v>
      </c>
    </row>
    <row r="6" spans="2:15" ht="26.25" thickBot="1" x14ac:dyDescent="0.25">
      <c r="B6" s="1" t="s">
        <v>1</v>
      </c>
      <c r="C6" s="29" t="s">
        <v>1</v>
      </c>
      <c r="D6" s="34">
        <v>11.547233457986859</v>
      </c>
      <c r="E6" s="34">
        <v>5.0672991633962798</v>
      </c>
      <c r="F6" s="34">
        <v>13.03480177658615</v>
      </c>
      <c r="G6" s="34">
        <v>13.634058113963693</v>
      </c>
      <c r="H6" s="34">
        <v>8.0436896465760022</v>
      </c>
      <c r="I6" s="34">
        <v>10.973187209313545</v>
      </c>
      <c r="J6" s="34">
        <v>9.3678436406009826</v>
      </c>
      <c r="K6" s="34">
        <v>7.7845183675924812</v>
      </c>
      <c r="L6" s="34">
        <v>8.4844647405331983</v>
      </c>
      <c r="M6" s="34">
        <v>10.128317060464877</v>
      </c>
      <c r="N6" s="34">
        <v>9.8103245949700426</v>
      </c>
      <c r="O6" s="47"/>
    </row>
    <row r="7" spans="2:15" ht="26.25" thickBot="1" x14ac:dyDescent="0.25">
      <c r="B7" s="56" t="s">
        <v>2</v>
      </c>
      <c r="C7" s="29" t="s">
        <v>2</v>
      </c>
      <c r="D7" s="34">
        <v>16.856355410261632</v>
      </c>
      <c r="E7" s="34">
        <v>10.731027954154767</v>
      </c>
      <c r="F7" s="34">
        <v>16.702866136928606</v>
      </c>
      <c r="G7" s="34">
        <v>8.7082787663184078</v>
      </c>
      <c r="H7" s="34">
        <v>13.095412808625321</v>
      </c>
      <c r="I7" s="34">
        <v>10.83633376144577</v>
      </c>
      <c r="J7" s="34">
        <v>11.183223783857082</v>
      </c>
      <c r="K7" s="34">
        <v>10.74256615074199</v>
      </c>
      <c r="L7" s="34">
        <v>14.754871848075243</v>
      </c>
      <c r="M7" s="34">
        <v>11.261401567479764</v>
      </c>
      <c r="N7" s="34">
        <v>13.964362860635589</v>
      </c>
      <c r="O7" s="47"/>
    </row>
    <row r="8" spans="2:15" ht="13.5" thickBot="1" x14ac:dyDescent="0.25">
      <c r="B8" s="2" t="s">
        <v>83</v>
      </c>
      <c r="C8" s="30" t="s">
        <v>83</v>
      </c>
      <c r="D8" s="34">
        <v>0</v>
      </c>
      <c r="E8" s="34">
        <v>0.11006085214559766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0.89519692765230707</v>
      </c>
      <c r="N8" s="34">
        <v>6.1942695099287626E-2</v>
      </c>
      <c r="O8" s="47"/>
    </row>
    <row r="9" spans="2:15" x14ac:dyDescent="0.2">
      <c r="B9" s="58" t="s">
        <v>3</v>
      </c>
      <c r="C9" s="27" t="s">
        <v>80</v>
      </c>
      <c r="D9" s="34">
        <v>0</v>
      </c>
      <c r="E9" s="34">
        <v>0.12025760463681141</v>
      </c>
      <c r="F9" s="34">
        <v>1.3355181388247298E-2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2.7582495156507552E-2</v>
      </c>
      <c r="O9" s="47"/>
    </row>
    <row r="10" spans="2:15" x14ac:dyDescent="0.2">
      <c r="B10" s="59"/>
      <c r="C10" s="27" t="s">
        <v>4</v>
      </c>
      <c r="D10" s="34">
        <v>0.66406956312370347</v>
      </c>
      <c r="E10" s="34">
        <v>0.99435703116006602</v>
      </c>
      <c r="F10" s="34">
        <v>0.99553343916513504</v>
      </c>
      <c r="G10" s="34">
        <v>0</v>
      </c>
      <c r="H10" s="34">
        <v>0.52199708298042446</v>
      </c>
      <c r="I10" s="34">
        <v>0.12898127257980788</v>
      </c>
      <c r="J10" s="34">
        <v>5.7099771307001182E-2</v>
      </c>
      <c r="K10" s="34">
        <v>0.73015991341861697</v>
      </c>
      <c r="L10" s="34">
        <v>0.96176819288090742</v>
      </c>
      <c r="M10" s="34">
        <v>1.0105231874471445</v>
      </c>
      <c r="N10" s="34">
        <v>0.85518848246924184</v>
      </c>
      <c r="O10" s="47"/>
    </row>
    <row r="11" spans="2:15" x14ac:dyDescent="0.2">
      <c r="B11" s="59"/>
      <c r="C11" s="27" t="s">
        <v>5</v>
      </c>
      <c r="D11" s="34">
        <v>0</v>
      </c>
      <c r="E11" s="34">
        <v>0.23769015895650186</v>
      </c>
      <c r="F11" s="34">
        <v>0</v>
      </c>
      <c r="G11" s="34">
        <v>0</v>
      </c>
      <c r="H11" s="34">
        <v>0</v>
      </c>
      <c r="I11" s="34">
        <v>3.2023691451906214E-2</v>
      </c>
      <c r="J11" s="34">
        <v>4.2524370929002547E-2</v>
      </c>
      <c r="K11" s="34">
        <v>0</v>
      </c>
      <c r="L11" s="34">
        <v>1.4001541005489313E-2</v>
      </c>
      <c r="M11" s="34">
        <v>0.11374405935165674</v>
      </c>
      <c r="N11" s="34">
        <v>5.4546112406599859E-2</v>
      </c>
      <c r="O11" s="47"/>
    </row>
    <row r="12" spans="2:15" x14ac:dyDescent="0.2">
      <c r="B12" s="59"/>
      <c r="C12" s="27" t="s">
        <v>6</v>
      </c>
      <c r="D12" s="34">
        <v>2.9724082250835093</v>
      </c>
      <c r="E12" s="34">
        <v>3.3328752317673946</v>
      </c>
      <c r="F12" s="34">
        <v>0</v>
      </c>
      <c r="G12" s="34">
        <v>0</v>
      </c>
      <c r="H12" s="34">
        <v>0</v>
      </c>
      <c r="I12" s="34">
        <v>0.95302179964626577</v>
      </c>
      <c r="J12" s="34">
        <v>0.20419615271154906</v>
      </c>
      <c r="K12" s="34">
        <v>1.766778630498923</v>
      </c>
      <c r="L12" s="34">
        <v>0.79077844134744313</v>
      </c>
      <c r="M12" s="34">
        <v>1.8711123305869499</v>
      </c>
      <c r="N12" s="34">
        <v>1.4700022272020958</v>
      </c>
      <c r="O12" s="47"/>
    </row>
    <row r="13" spans="2:15" x14ac:dyDescent="0.2">
      <c r="B13" s="59"/>
      <c r="C13" s="27" t="s">
        <v>7</v>
      </c>
      <c r="D13" s="34">
        <v>0.24002059447443513</v>
      </c>
      <c r="E13" s="34">
        <v>0.95903858514760931</v>
      </c>
      <c r="F13" s="34">
        <v>2.1365468702854713</v>
      </c>
      <c r="G13" s="34">
        <v>0</v>
      </c>
      <c r="H13" s="34">
        <v>0.19251841622171478</v>
      </c>
      <c r="I13" s="34">
        <v>1.9436903801201111</v>
      </c>
      <c r="J13" s="34">
        <v>0.83212404081327884</v>
      </c>
      <c r="K13" s="34">
        <v>0.97394351103096843</v>
      </c>
      <c r="L13" s="34">
        <v>0.63489743696320122</v>
      </c>
      <c r="M13" s="34">
        <v>1.7733048961301119</v>
      </c>
      <c r="N13" s="34">
        <v>1.2581736923217859</v>
      </c>
      <c r="O13" s="47"/>
    </row>
    <row r="14" spans="2:15" x14ac:dyDescent="0.2">
      <c r="B14" s="59"/>
      <c r="C14" s="27" t="s">
        <v>8</v>
      </c>
      <c r="D14" s="34">
        <v>0.35358346362059323</v>
      </c>
      <c r="E14" s="34">
        <v>0.74849493029341752</v>
      </c>
      <c r="F14" s="34">
        <v>0.39155319554442236</v>
      </c>
      <c r="G14" s="34">
        <v>0</v>
      </c>
      <c r="H14" s="34">
        <v>0.20086604841197969</v>
      </c>
      <c r="I14" s="34">
        <v>0.16571861487392267</v>
      </c>
      <c r="J14" s="34">
        <v>4.1656684228183638E-2</v>
      </c>
      <c r="K14" s="34">
        <v>0.53297399929579226</v>
      </c>
      <c r="L14" s="34">
        <v>0.31714731510122907</v>
      </c>
      <c r="M14" s="34">
        <v>0.86309942313735066</v>
      </c>
      <c r="N14" s="34">
        <v>0.46688747534434055</v>
      </c>
      <c r="O14" s="47"/>
    </row>
    <row r="15" spans="2:15" x14ac:dyDescent="0.2">
      <c r="B15" s="59"/>
      <c r="C15" s="27" t="s">
        <v>9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47"/>
    </row>
    <row r="16" spans="2:15" x14ac:dyDescent="0.2">
      <c r="B16" s="59"/>
      <c r="C16" s="27" t="s">
        <v>10</v>
      </c>
      <c r="D16" s="34">
        <v>0</v>
      </c>
      <c r="E16" s="34">
        <v>6.2471690056949917E-3</v>
      </c>
      <c r="F16" s="34">
        <v>4.2669984405350525E-2</v>
      </c>
      <c r="G16" s="34">
        <v>0</v>
      </c>
      <c r="H16" s="34">
        <v>0</v>
      </c>
      <c r="I16" s="34">
        <v>6.1268111893413968E-2</v>
      </c>
      <c r="J16" s="34">
        <v>0</v>
      </c>
      <c r="K16" s="34">
        <v>0</v>
      </c>
      <c r="L16" s="34">
        <v>6.4822640751718855E-2</v>
      </c>
      <c r="M16" s="34">
        <v>2.047078260444404E-2</v>
      </c>
      <c r="N16" s="34">
        <v>2.5279469324064399E-2</v>
      </c>
      <c r="O16" s="47"/>
    </row>
    <row r="17" spans="2:15" x14ac:dyDescent="0.2">
      <c r="B17" s="59"/>
      <c r="C17" s="27" t="s">
        <v>11</v>
      </c>
      <c r="D17" s="34">
        <v>2.871372113527042</v>
      </c>
      <c r="E17" s="34">
        <v>0.15988832934391697</v>
      </c>
      <c r="F17" s="34">
        <v>2.3148841694198166</v>
      </c>
      <c r="G17" s="34">
        <v>0</v>
      </c>
      <c r="H17" s="34">
        <v>0</v>
      </c>
      <c r="I17" s="34">
        <v>0.11633796852429336</v>
      </c>
      <c r="J17" s="34">
        <v>0.3150107757074318</v>
      </c>
      <c r="K17" s="34">
        <v>4.089210101173759E-2</v>
      </c>
      <c r="L17" s="34">
        <v>0.442908929905863</v>
      </c>
      <c r="M17" s="34">
        <v>0.43166908143049654</v>
      </c>
      <c r="N17" s="34">
        <v>1.2363739185122253</v>
      </c>
      <c r="O17" s="47"/>
    </row>
    <row r="18" spans="2:15" x14ac:dyDescent="0.2">
      <c r="B18" s="59"/>
      <c r="C18" s="27" t="s">
        <v>12</v>
      </c>
      <c r="D18" s="34">
        <v>0.13720701597144361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1.8356276818316485E-2</v>
      </c>
      <c r="O18" s="47"/>
    </row>
    <row r="19" spans="2:15" x14ac:dyDescent="0.2">
      <c r="B19" s="59"/>
      <c r="C19" s="29" t="s">
        <v>84</v>
      </c>
      <c r="D19" s="34">
        <v>2.3825402932345674</v>
      </c>
      <c r="E19" s="34">
        <v>1.1908956600607823</v>
      </c>
      <c r="F19" s="34">
        <v>3.7985569815900808</v>
      </c>
      <c r="G19" s="34">
        <v>8.5829867397017701</v>
      </c>
      <c r="H19" s="34">
        <v>3.1733647236387976</v>
      </c>
      <c r="I19" s="34">
        <v>1.4187288971096466</v>
      </c>
      <c r="J19" s="34">
        <v>0.1203503231542765</v>
      </c>
      <c r="K19" s="34">
        <v>1.4631001303896029E-2</v>
      </c>
      <c r="L19" s="34">
        <v>2.7096288670364226</v>
      </c>
      <c r="M19" s="34">
        <v>0.5058054618617297</v>
      </c>
      <c r="N19" s="34">
        <v>2.2595491209627361</v>
      </c>
      <c r="O19" s="47"/>
    </row>
    <row r="20" spans="2:15" x14ac:dyDescent="0.2">
      <c r="B20" s="59"/>
      <c r="C20" s="27" t="s">
        <v>13</v>
      </c>
      <c r="D20" s="34">
        <v>6.8073271174401206E-2</v>
      </c>
      <c r="E20" s="34">
        <v>5.4517305375948011E-2</v>
      </c>
      <c r="F20" s="34">
        <v>0.21323055688041778</v>
      </c>
      <c r="G20" s="34">
        <v>0</v>
      </c>
      <c r="H20" s="34">
        <v>0.15766148904149074</v>
      </c>
      <c r="I20" s="34">
        <v>3.3437155590492561E-2</v>
      </c>
      <c r="J20" s="34">
        <v>1.1801887304445488E-2</v>
      </c>
      <c r="K20" s="34">
        <v>7.0929804650788734E-3</v>
      </c>
      <c r="L20" s="34">
        <v>0.20814025514945123</v>
      </c>
      <c r="M20" s="34">
        <v>0.17175475822791589</v>
      </c>
      <c r="N20" s="34">
        <v>0.12361542387044371</v>
      </c>
      <c r="O20" s="47"/>
    </row>
    <row r="21" spans="2:15" x14ac:dyDescent="0.2">
      <c r="B21" s="59"/>
      <c r="C21" s="27" t="s">
        <v>85</v>
      </c>
      <c r="D21" s="34">
        <v>0</v>
      </c>
      <c r="E21" s="34">
        <v>0.94376843485894435</v>
      </c>
      <c r="F21" s="34">
        <v>0.15305745063415216</v>
      </c>
      <c r="G21" s="34">
        <v>0.56777697516242209</v>
      </c>
      <c r="H21" s="34">
        <v>0.11897836086784729</v>
      </c>
      <c r="I21" s="34">
        <v>0.20082930217656378</v>
      </c>
      <c r="J21" s="34">
        <v>0.47333677205356584</v>
      </c>
      <c r="K21" s="34">
        <v>1.5596248477668289E-3</v>
      </c>
      <c r="L21" s="34">
        <v>0.9032951819889633</v>
      </c>
      <c r="M21" s="34">
        <v>1.6396781580375848</v>
      </c>
      <c r="N21" s="34">
        <v>0.42563082317687123</v>
      </c>
      <c r="O21" s="47"/>
    </row>
    <row r="22" spans="2:15" x14ac:dyDescent="0.2">
      <c r="B22" s="59"/>
      <c r="C22" s="27" t="s">
        <v>14</v>
      </c>
      <c r="D22" s="34">
        <v>2.4779791970520198E-2</v>
      </c>
      <c r="E22" s="34">
        <v>0.10735211474702253</v>
      </c>
      <c r="F22" s="34">
        <v>0.50330924844246916</v>
      </c>
      <c r="G22" s="34">
        <v>0</v>
      </c>
      <c r="H22" s="34">
        <v>0</v>
      </c>
      <c r="I22" s="34">
        <v>5.1222692729263324E-2</v>
      </c>
      <c r="J22" s="34">
        <v>0.26698400209365319</v>
      </c>
      <c r="K22" s="34">
        <v>5.1288746117444427E-3</v>
      </c>
      <c r="L22" s="34">
        <v>1.2753819782512177</v>
      </c>
      <c r="M22" s="34">
        <v>0.2558528666718779</v>
      </c>
      <c r="N22" s="34">
        <v>0.34288641042536983</v>
      </c>
      <c r="O22" s="47"/>
    </row>
    <row r="23" spans="2:15" x14ac:dyDescent="0.2">
      <c r="B23" s="59"/>
      <c r="C23" s="27" t="s">
        <v>81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7"/>
    </row>
    <row r="24" spans="2:15" x14ac:dyDescent="0.2">
      <c r="B24" s="59"/>
      <c r="C24" s="27" t="s">
        <v>15</v>
      </c>
      <c r="D24" s="34">
        <v>3.2161899855330174</v>
      </c>
      <c r="E24" s="34">
        <v>2.0807574118955636</v>
      </c>
      <c r="F24" s="34">
        <v>4.7840037697543938</v>
      </c>
      <c r="G24" s="34">
        <v>5.2457870787978793</v>
      </c>
      <c r="H24" s="34">
        <v>2.5286146117501449</v>
      </c>
      <c r="I24" s="34">
        <v>4.8298388054786816</v>
      </c>
      <c r="J24" s="34">
        <v>1.0625186866779717</v>
      </c>
      <c r="K24" s="34">
        <v>0.24361712913124428</v>
      </c>
      <c r="L24" s="34">
        <v>3.8101670829131691</v>
      </c>
      <c r="M24" s="34">
        <v>1.3477897266489824</v>
      </c>
      <c r="N24" s="34">
        <v>3.1541267460569027</v>
      </c>
      <c r="O24" s="47"/>
    </row>
    <row r="25" spans="2:15" x14ac:dyDescent="0.2">
      <c r="B25" s="59"/>
      <c r="C25" s="27" t="s">
        <v>48</v>
      </c>
      <c r="D25" s="34">
        <v>0.10466957102291366</v>
      </c>
      <c r="E25" s="34">
        <v>2.4102562186753749E-2</v>
      </c>
      <c r="F25" s="34">
        <v>0.98388737164977658</v>
      </c>
      <c r="G25" s="34">
        <v>0.3212779673629545</v>
      </c>
      <c r="H25" s="34">
        <v>0.36807599688037751</v>
      </c>
      <c r="I25" s="34">
        <v>0</v>
      </c>
      <c r="J25" s="34">
        <v>6.3036554868182465E-2</v>
      </c>
      <c r="K25" s="34">
        <v>0</v>
      </c>
      <c r="L25" s="34">
        <v>2.9276170638427319E-2</v>
      </c>
      <c r="M25" s="34">
        <v>2.5796281274301707E-2</v>
      </c>
      <c r="N25" s="34">
        <v>0.34696976942996494</v>
      </c>
      <c r="O25" s="47"/>
    </row>
    <row r="26" spans="2:15" x14ac:dyDescent="0.2">
      <c r="B26" s="59"/>
      <c r="C26" s="27" t="s">
        <v>16</v>
      </c>
      <c r="D26" s="34">
        <v>0.3228258459799202</v>
      </c>
      <c r="E26" s="34">
        <v>0.63262920510432541</v>
      </c>
      <c r="F26" s="34">
        <v>1.2773026358020692</v>
      </c>
      <c r="G26" s="34">
        <v>0</v>
      </c>
      <c r="H26" s="34">
        <v>0.48787630157634049</v>
      </c>
      <c r="I26" s="34">
        <v>0.64316276569585251</v>
      </c>
      <c r="J26" s="34">
        <v>7.0949953585932035E-2</v>
      </c>
      <c r="K26" s="34">
        <v>0.95124600238756774</v>
      </c>
      <c r="L26" s="34">
        <v>0.29889733497177012</v>
      </c>
      <c r="M26" s="34">
        <v>0.38730358428681011</v>
      </c>
      <c r="N26" s="34">
        <v>0.77445851941803601</v>
      </c>
      <c r="O26" s="47"/>
    </row>
    <row r="27" spans="2:15" x14ac:dyDescent="0.2">
      <c r="B27" s="59"/>
      <c r="C27" s="27" t="s">
        <v>17</v>
      </c>
      <c r="D27" s="34">
        <v>0</v>
      </c>
      <c r="E27" s="34">
        <v>1.0696989434359259E-2</v>
      </c>
      <c r="F27" s="34">
        <v>0</v>
      </c>
      <c r="G27" s="34">
        <v>0</v>
      </c>
      <c r="H27" s="34">
        <v>0</v>
      </c>
      <c r="I27" s="34">
        <v>0.53765205321980469</v>
      </c>
      <c r="J27" s="34">
        <v>0.31528668326662745</v>
      </c>
      <c r="K27" s="34">
        <v>6.1958894663258742E-3</v>
      </c>
      <c r="L27" s="34">
        <v>0.15201691585118499</v>
      </c>
      <c r="M27" s="34">
        <v>0</v>
      </c>
      <c r="N27" s="34">
        <v>4.4229085009245467E-2</v>
      </c>
      <c r="O27" s="47"/>
    </row>
    <row r="28" spans="2:15" x14ac:dyDescent="0.2">
      <c r="B28" s="59"/>
      <c r="C28" s="27" t="s">
        <v>18</v>
      </c>
      <c r="D28" s="34">
        <v>0.76452240581563402</v>
      </c>
      <c r="E28" s="34">
        <v>0.26317541431665314</v>
      </c>
      <c r="F28" s="34">
        <v>0.89922624388562911</v>
      </c>
      <c r="G28" s="34">
        <v>0</v>
      </c>
      <c r="H28" s="34">
        <v>0</v>
      </c>
      <c r="I28" s="34">
        <v>2.362650946286695E-2</v>
      </c>
      <c r="J28" s="34">
        <v>0.53037140454285037</v>
      </c>
      <c r="K28" s="34">
        <v>0</v>
      </c>
      <c r="L28" s="34">
        <v>0.65963921878000398</v>
      </c>
      <c r="M28" s="34">
        <v>5.2336813336516779E-3</v>
      </c>
      <c r="N28" s="34">
        <v>0.52090373165947335</v>
      </c>
      <c r="O28" s="47"/>
    </row>
    <row r="29" spans="2:15" x14ac:dyDescent="0.2">
      <c r="B29" s="59"/>
      <c r="C29" s="27" t="s">
        <v>82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7"/>
    </row>
    <row r="30" spans="2:15" x14ac:dyDescent="0.2">
      <c r="B30" s="59"/>
      <c r="C30" s="27" t="s">
        <v>19</v>
      </c>
      <c r="D30" s="34">
        <v>0.25534743896532208</v>
      </c>
      <c r="E30" s="34">
        <v>0.8348383391615406</v>
      </c>
      <c r="F30" s="34">
        <v>0.77663211404474575</v>
      </c>
      <c r="G30" s="34">
        <v>1.7709642685338516</v>
      </c>
      <c r="H30" s="34">
        <v>0.4850669403074056</v>
      </c>
      <c r="I30" s="34">
        <v>0.29859292691646205</v>
      </c>
      <c r="J30" s="34">
        <v>0.10196212322063831</v>
      </c>
      <c r="K30" s="34">
        <v>0.60054305293242116</v>
      </c>
      <c r="L30" s="34">
        <v>2.1283468948035473</v>
      </c>
      <c r="M30" s="34">
        <v>2.0690689747364206</v>
      </c>
      <c r="N30" s="34">
        <v>0.87932868868836789</v>
      </c>
      <c r="O30" s="47"/>
    </row>
    <row r="31" spans="2:15" x14ac:dyDescent="0.2">
      <c r="B31" s="59"/>
      <c r="C31" s="27" t="s">
        <v>20</v>
      </c>
      <c r="D31" s="34">
        <v>0.2678566796890986</v>
      </c>
      <c r="E31" s="34">
        <v>0.19016521284227766</v>
      </c>
      <c r="F31" s="34">
        <v>1.2385105372805016</v>
      </c>
      <c r="G31" s="34">
        <v>0</v>
      </c>
      <c r="H31" s="34">
        <v>0.17684426073880735</v>
      </c>
      <c r="I31" s="34">
        <v>0.19194592451744072</v>
      </c>
      <c r="J31" s="34">
        <v>0.21410151579255582</v>
      </c>
      <c r="K31" s="34">
        <v>4.6852716301023403E-2</v>
      </c>
      <c r="L31" s="34">
        <v>0.19483069691532529</v>
      </c>
      <c r="M31" s="34">
        <v>4.3932659444595769E-2</v>
      </c>
      <c r="N31" s="34">
        <v>0.51070871221010827</v>
      </c>
      <c r="O31" s="47"/>
    </row>
    <row r="32" spans="2:15" ht="13.5" thickBot="1" x14ac:dyDescent="0.25">
      <c r="B32" s="60"/>
      <c r="C32" s="27" t="s">
        <v>21</v>
      </c>
      <c r="D32" s="34">
        <v>0.34401591707957929</v>
      </c>
      <c r="E32" s="34">
        <v>0.26467515810301978</v>
      </c>
      <c r="F32" s="34">
        <v>1.9831072891486057</v>
      </c>
      <c r="G32" s="34">
        <v>0.11958107275379436</v>
      </c>
      <c r="H32" s="34">
        <v>0</v>
      </c>
      <c r="I32" s="34">
        <v>0.3010167367292646</v>
      </c>
      <c r="J32" s="34">
        <v>0.39040976328348076</v>
      </c>
      <c r="K32" s="34">
        <v>0.22449724184482106</v>
      </c>
      <c r="L32" s="34">
        <v>0.56816998493485893</v>
      </c>
      <c r="M32" s="34">
        <v>0.3076567332089597</v>
      </c>
      <c r="N32" s="34">
        <v>0.85198229825016214</v>
      </c>
      <c r="O32" s="47"/>
    </row>
    <row r="33" spans="2:15" ht="13.5" thickBot="1" x14ac:dyDescent="0.25">
      <c r="B33" s="2" t="s">
        <v>46</v>
      </c>
      <c r="C33" s="27" t="s">
        <v>46</v>
      </c>
      <c r="D33" s="34">
        <v>2.1692558264736936</v>
      </c>
      <c r="E33" s="34">
        <v>4.8432514438592849</v>
      </c>
      <c r="F33" s="34">
        <v>4.1770092963079462</v>
      </c>
      <c r="G33" s="34">
        <v>1.6670543335740247</v>
      </c>
      <c r="H33" s="34">
        <v>2.1068692747523601</v>
      </c>
      <c r="I33" s="34">
        <v>8.8472472670120954</v>
      </c>
      <c r="J33" s="34">
        <v>7.2630976153700715</v>
      </c>
      <c r="K33" s="34">
        <v>2.3963248755399578</v>
      </c>
      <c r="L33" s="34">
        <v>6.8348570901960297</v>
      </c>
      <c r="M33" s="34">
        <v>5.0537366486218742</v>
      </c>
      <c r="N33" s="34">
        <v>4.3175366329162781</v>
      </c>
      <c r="O33" s="47"/>
    </row>
    <row r="34" spans="2:15" ht="13.5" thickBot="1" x14ac:dyDescent="0.25">
      <c r="B34" s="2" t="s">
        <v>65</v>
      </c>
      <c r="C34" s="27" t="s">
        <v>65</v>
      </c>
      <c r="D34" s="34">
        <v>2.5164738117183512</v>
      </c>
      <c r="E34" s="34">
        <v>2.3868885549404291</v>
      </c>
      <c r="F34" s="34">
        <v>4.180096104732919</v>
      </c>
      <c r="G34" s="34">
        <v>5.3145477249979773</v>
      </c>
      <c r="H34" s="34">
        <v>0.73298078755119578</v>
      </c>
      <c r="I34" s="34">
        <v>5.7063039335634089</v>
      </c>
      <c r="J34" s="34">
        <v>2.5889105202900882</v>
      </c>
      <c r="K34" s="34">
        <v>0.28905089254164146</v>
      </c>
      <c r="L34" s="34">
        <v>2.631983028387396</v>
      </c>
      <c r="M34" s="34">
        <v>1.4005048928000661</v>
      </c>
      <c r="N34" s="34">
        <v>2.8262909082835921</v>
      </c>
      <c r="O34" s="47"/>
    </row>
    <row r="35" spans="2:15" ht="26.25" thickBot="1" x14ac:dyDescent="0.25">
      <c r="B35" s="2" t="s">
        <v>22</v>
      </c>
      <c r="C35" s="29" t="s">
        <v>22</v>
      </c>
      <c r="D35" s="34">
        <v>1.9434207713715406</v>
      </c>
      <c r="E35" s="34">
        <v>0.95650737696934418</v>
      </c>
      <c r="F35" s="34">
        <v>0</v>
      </c>
      <c r="G35" s="34">
        <v>3.628472362783171</v>
      </c>
      <c r="H35" s="34">
        <v>5.8356952188962662E-2</v>
      </c>
      <c r="I35" s="34">
        <v>0</v>
      </c>
      <c r="J35" s="34">
        <v>1.9711224068994897</v>
      </c>
      <c r="K35" s="34">
        <v>0.13763588774010346</v>
      </c>
      <c r="L35" s="34">
        <v>3.314110382615159E-2</v>
      </c>
      <c r="M35" s="34">
        <v>0.23648356964573697</v>
      </c>
      <c r="N35" s="34">
        <v>0.52740507985887441</v>
      </c>
      <c r="O35" s="47"/>
    </row>
    <row r="36" spans="2:15" x14ac:dyDescent="0.2">
      <c r="B36" s="63" t="s">
        <v>23</v>
      </c>
      <c r="C36" s="27" t="s">
        <v>24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7"/>
    </row>
    <row r="37" spans="2:15" x14ac:dyDescent="0.2">
      <c r="B37" s="64"/>
      <c r="C37" s="27" t="s">
        <v>25</v>
      </c>
      <c r="D37" s="34">
        <v>0</v>
      </c>
      <c r="E37" s="34">
        <v>0</v>
      </c>
      <c r="F37" s="34">
        <v>0.19714757473148348</v>
      </c>
      <c r="G37" s="34">
        <v>0</v>
      </c>
      <c r="H37" s="34">
        <v>0</v>
      </c>
      <c r="I37" s="34">
        <v>0.55156373936744796</v>
      </c>
      <c r="J37" s="34">
        <v>0</v>
      </c>
      <c r="K37" s="34">
        <v>0</v>
      </c>
      <c r="L37" s="34">
        <v>0</v>
      </c>
      <c r="M37" s="34">
        <v>0</v>
      </c>
      <c r="N37" s="34">
        <v>8.4301735891939206E-2</v>
      </c>
      <c r="O37" s="47"/>
    </row>
    <row r="38" spans="2:15" x14ac:dyDescent="0.2">
      <c r="B38" s="64"/>
      <c r="C38" s="29" t="s">
        <v>87</v>
      </c>
      <c r="D38" s="34">
        <v>0</v>
      </c>
      <c r="E38" s="34">
        <v>0</v>
      </c>
      <c r="F38" s="34">
        <v>0.51766586155620209</v>
      </c>
      <c r="G38" s="34">
        <v>0</v>
      </c>
      <c r="H38" s="34">
        <v>0</v>
      </c>
      <c r="I38" s="34">
        <v>0.32350447898717799</v>
      </c>
      <c r="J38" s="34">
        <v>0</v>
      </c>
      <c r="K38" s="34">
        <v>7.1721848254797385</v>
      </c>
      <c r="L38" s="34">
        <v>0</v>
      </c>
      <c r="M38" s="34">
        <v>0</v>
      </c>
      <c r="N38" s="34">
        <v>1.0499750805697072</v>
      </c>
      <c r="O38" s="47"/>
    </row>
    <row r="39" spans="2:15" x14ac:dyDescent="0.2">
      <c r="B39" s="64"/>
      <c r="C39" s="27" t="s">
        <v>26</v>
      </c>
      <c r="D39" s="34">
        <v>17.360173762063173</v>
      </c>
      <c r="E39" s="34">
        <v>24.1208505216091</v>
      </c>
      <c r="F39" s="34">
        <v>10.496484549609452</v>
      </c>
      <c r="G39" s="34">
        <v>0.19975786394323436</v>
      </c>
      <c r="H39" s="34">
        <v>27.250009378888628</v>
      </c>
      <c r="I39" s="34">
        <v>11.871199675447929</v>
      </c>
      <c r="J39" s="34">
        <v>28.939431612949164</v>
      </c>
      <c r="K39" s="34">
        <v>7.517644492883468</v>
      </c>
      <c r="L39" s="34">
        <v>25.603092493185692</v>
      </c>
      <c r="M39" s="34">
        <v>23.272043567158999</v>
      </c>
      <c r="N39" s="34">
        <v>16.442528603734857</v>
      </c>
      <c r="O39" s="47"/>
    </row>
    <row r="40" spans="2:15" x14ac:dyDescent="0.2">
      <c r="B40" s="64"/>
      <c r="C40" s="27" t="s">
        <v>27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0.15189147925475044</v>
      </c>
      <c r="J40" s="34">
        <v>0</v>
      </c>
      <c r="K40" s="34">
        <v>0</v>
      </c>
      <c r="L40" s="34">
        <v>0</v>
      </c>
      <c r="M40" s="34">
        <v>0</v>
      </c>
      <c r="N40" s="34">
        <v>5.8712301683611747E-3</v>
      </c>
      <c r="O40" s="47"/>
    </row>
    <row r="41" spans="2:15" x14ac:dyDescent="0.2">
      <c r="B41" s="64"/>
      <c r="C41" s="27" t="s">
        <v>28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7"/>
    </row>
    <row r="42" spans="2:15" x14ac:dyDescent="0.2">
      <c r="B42" s="64"/>
      <c r="C42" s="27" t="s">
        <v>29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3.5680494774125923E-2</v>
      </c>
      <c r="J42" s="34">
        <v>0</v>
      </c>
      <c r="K42" s="34">
        <v>0</v>
      </c>
      <c r="L42" s="34">
        <v>0</v>
      </c>
      <c r="M42" s="34">
        <v>0</v>
      </c>
      <c r="N42" s="34">
        <v>1.379197821811651E-3</v>
      </c>
      <c r="O42" s="47"/>
    </row>
    <row r="43" spans="2:15" x14ac:dyDescent="0.2">
      <c r="B43" s="64"/>
      <c r="C43" s="27" t="s">
        <v>30</v>
      </c>
      <c r="D43" s="34">
        <v>0.29294468037039545</v>
      </c>
      <c r="E43" s="34">
        <v>1.1126802157370712</v>
      </c>
      <c r="F43" s="34">
        <v>2.650969089101709</v>
      </c>
      <c r="G43" s="34">
        <v>0</v>
      </c>
      <c r="H43" s="34">
        <v>0</v>
      </c>
      <c r="I43" s="34">
        <v>0.68471638132656798</v>
      </c>
      <c r="J43" s="34">
        <v>0.57027779230944253</v>
      </c>
      <c r="K43" s="34">
        <v>9.1909943196727253E-2</v>
      </c>
      <c r="L43" s="34">
        <v>4.0166292487226256</v>
      </c>
      <c r="M43" s="34">
        <v>0.19801499094096345</v>
      </c>
      <c r="N43" s="34">
        <v>1.5978608472603943</v>
      </c>
      <c r="O43" s="47"/>
    </row>
    <row r="44" spans="2:15" x14ac:dyDescent="0.2">
      <c r="B44" s="64"/>
      <c r="C44" s="27" t="s">
        <v>31</v>
      </c>
      <c r="D44" s="34">
        <v>0.18600611907463141</v>
      </c>
      <c r="E44" s="34">
        <v>6.4877116393232432</v>
      </c>
      <c r="F44" s="34">
        <v>0</v>
      </c>
      <c r="G44" s="34">
        <v>31.770458271572121</v>
      </c>
      <c r="H44" s="34">
        <v>8.5039124187013098</v>
      </c>
      <c r="I44" s="34">
        <v>0</v>
      </c>
      <c r="J44" s="34">
        <v>0</v>
      </c>
      <c r="K44" s="34">
        <v>15.453262304868712</v>
      </c>
      <c r="L44" s="34">
        <v>0.22378559955995664</v>
      </c>
      <c r="M44" s="34">
        <v>0.66528046681757802</v>
      </c>
      <c r="N44" s="34">
        <v>3.5917003125877405</v>
      </c>
      <c r="O44" s="47"/>
    </row>
    <row r="45" spans="2:15" x14ac:dyDescent="0.2">
      <c r="B45" s="64"/>
      <c r="C45" s="27" t="s">
        <v>32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7"/>
    </row>
    <row r="46" spans="2:15" x14ac:dyDescent="0.2">
      <c r="B46" s="64"/>
      <c r="C46" s="27" t="s">
        <v>33</v>
      </c>
      <c r="D46" s="34">
        <v>22.965242219096041</v>
      </c>
      <c r="E46" s="34">
        <v>26.893417018912423</v>
      </c>
      <c r="F46" s="34">
        <v>17.641747808144103</v>
      </c>
      <c r="G46" s="34">
        <v>15.467946125998248</v>
      </c>
      <c r="H46" s="34">
        <v>23.669732255160866</v>
      </c>
      <c r="I46" s="34">
        <v>12.089189267801217</v>
      </c>
      <c r="J46" s="34">
        <v>23.184784587093834</v>
      </c>
      <c r="K46" s="34">
        <v>32.217399576082265</v>
      </c>
      <c r="L46" s="34">
        <v>15.860531977371581</v>
      </c>
      <c r="M46" s="34">
        <v>26.640289296908897</v>
      </c>
      <c r="N46" s="34">
        <v>22.077299032124099</v>
      </c>
      <c r="O46" s="47"/>
    </row>
    <row r="47" spans="2:15" ht="13.5" thickBot="1" x14ac:dyDescent="0.25">
      <c r="B47" s="64"/>
      <c r="C47" s="27" t="s">
        <v>34</v>
      </c>
      <c r="D47" s="34">
        <v>0</v>
      </c>
      <c r="E47" s="34">
        <v>4.3781877380829899</v>
      </c>
      <c r="F47" s="34">
        <v>0</v>
      </c>
      <c r="G47" s="34">
        <v>0</v>
      </c>
      <c r="H47" s="34">
        <v>0</v>
      </c>
      <c r="I47" s="34">
        <v>0</v>
      </c>
      <c r="J47" s="34">
        <v>2.5494429603151492</v>
      </c>
      <c r="K47" s="34">
        <v>0.89763154660251565</v>
      </c>
      <c r="L47" s="34">
        <v>0.18556313259130455</v>
      </c>
      <c r="M47" s="34">
        <v>3.4235926221527477E-2</v>
      </c>
      <c r="N47" s="34">
        <v>1.0113332882038284</v>
      </c>
      <c r="O47" s="47"/>
    </row>
    <row r="48" spans="2:15" ht="13.5" thickBot="1" x14ac:dyDescent="0.25">
      <c r="B48" s="53" t="s">
        <v>86</v>
      </c>
      <c r="C48" s="27" t="s">
        <v>86</v>
      </c>
      <c r="D48" s="34">
        <v>9.1734117653179652</v>
      </c>
      <c r="E48" s="34">
        <v>-0.24430532752911915</v>
      </c>
      <c r="F48" s="34">
        <v>7.8958447629801469</v>
      </c>
      <c r="G48" s="34">
        <v>3.0010523345364533</v>
      </c>
      <c r="H48" s="34">
        <v>8.1271722451400308</v>
      </c>
      <c r="I48" s="34">
        <v>25.998086702989895</v>
      </c>
      <c r="J48" s="34">
        <v>7.2681436147740754</v>
      </c>
      <c r="K48" s="34">
        <v>9.1537584681824598</v>
      </c>
      <c r="L48" s="34">
        <v>5.2069646573606292</v>
      </c>
      <c r="M48" s="34">
        <v>7.3706984388664409</v>
      </c>
      <c r="N48" s="34">
        <v>6.9831084211607264</v>
      </c>
      <c r="O48" s="47"/>
    </row>
    <row r="49" spans="2:15" x14ac:dyDescent="0.2">
      <c r="B49" s="10" t="s">
        <v>35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99.999999999999986</v>
      </c>
      <c r="O49" s="47"/>
    </row>
    <row r="51" spans="2:15" ht="127.5" customHeight="1" x14ac:dyDescent="0.2">
      <c r="B51" s="57" t="s">
        <v>88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</sheetData>
  <mergeCells count="5">
    <mergeCell ref="B2:M2"/>
    <mergeCell ref="B5:C5"/>
    <mergeCell ref="B9:B32"/>
    <mergeCell ref="B36:B47"/>
    <mergeCell ref="B51:O51"/>
  </mergeCells>
  <conditionalFormatting sqref="C6:N7 D8:N37 D39:N49">
    <cfRule type="cellIs" dxfId="70" priority="5" stopIfTrue="1" operator="equal">
      <formula>0</formula>
    </cfRule>
  </conditionalFormatting>
  <conditionalFormatting sqref="C35">
    <cfRule type="cellIs" dxfId="69" priority="4" stopIfTrue="1" operator="equal">
      <formula>0</formula>
    </cfRule>
  </conditionalFormatting>
  <conditionalFormatting sqref="C19">
    <cfRule type="cellIs" dxfId="68" priority="3" stopIfTrue="1" operator="equal">
      <formula>0</formula>
    </cfRule>
  </conditionalFormatting>
  <conditionalFormatting sqref="D38:N38">
    <cfRule type="cellIs" dxfId="67" priority="2" stopIfTrue="1" operator="equal">
      <formula>0</formula>
    </cfRule>
  </conditionalFormatting>
  <conditionalFormatting sqref="C38">
    <cfRule type="cellIs" dxfId="66" priority="1" stopIfTrue="1" operator="equal">
      <formula>0</formula>
    </cfRule>
  </conditionalFormatting>
  <printOptions horizontalCentered="1" verticalCentered="1"/>
  <pageMargins left="0.51181102362204722" right="0.51181102362204722" top="0.32" bottom="0.2" header="0" footer="0"/>
  <pageSetup scale="7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>
    <tabColor indexed="51"/>
    <pageSetUpPr fitToPage="1"/>
  </sheetPr>
  <dimension ref="A2:O51"/>
  <sheetViews>
    <sheetView showGridLines="0" zoomScale="80" zoomScaleNormal="80" workbookViewId="0">
      <selection sqref="A1:XFD1048576"/>
    </sheetView>
  </sheetViews>
  <sheetFormatPr baseColWidth="10" defaultColWidth="10" defaultRowHeight="12.75" x14ac:dyDescent="0.2"/>
  <cols>
    <col min="1" max="1" width="4.875" customWidth="1"/>
    <col min="2" max="2" width="15.125" customWidth="1"/>
    <col min="3" max="3" width="26.75" bestFit="1" customWidth="1"/>
    <col min="4" max="7" width="8.5" customWidth="1"/>
    <col min="8" max="8" width="11" customWidth="1"/>
    <col min="13" max="14" width="11.125" bestFit="1" customWidth="1"/>
  </cols>
  <sheetData>
    <row r="2" spans="1:9" ht="17.649999999999999" customHeight="1" x14ac:dyDescent="0.2">
      <c r="B2" s="62" t="str">
        <f>+'[4]WEB_SB 70-74'!B2</f>
        <v>COMPOSICIÓN DE LAS INVERSIONES</v>
      </c>
      <c r="C2" s="62"/>
      <c r="D2" s="62"/>
      <c r="E2" s="62"/>
      <c r="F2" s="62"/>
      <c r="G2" s="62"/>
      <c r="H2" s="8"/>
    </row>
    <row r="3" spans="1:9" x14ac:dyDescent="0.2">
      <c r="A3" s="43"/>
      <c r="B3" s="44" t="s">
        <v>95</v>
      </c>
      <c r="C3" s="42"/>
      <c r="D3" s="42"/>
      <c r="E3" s="42"/>
      <c r="F3" s="42"/>
      <c r="G3" s="42"/>
      <c r="H3" s="42"/>
    </row>
    <row r="5" spans="1:9" ht="85.15" customHeight="1" x14ac:dyDescent="0.2">
      <c r="B5" s="75" t="s">
        <v>66</v>
      </c>
      <c r="C5" s="76"/>
      <c r="D5" s="21" t="s">
        <v>67</v>
      </c>
      <c r="E5" s="21" t="s">
        <v>47</v>
      </c>
      <c r="F5" s="21" t="s">
        <v>55</v>
      </c>
      <c r="G5" s="21" t="s">
        <v>49</v>
      </c>
      <c r="H5" s="7" t="s">
        <v>41</v>
      </c>
    </row>
    <row r="6" spans="1:9" ht="26.25" thickBot="1" x14ac:dyDescent="0.25">
      <c r="B6" s="1" t="s">
        <v>1</v>
      </c>
      <c r="C6" s="32" t="s">
        <v>1</v>
      </c>
      <c r="D6" s="38">
        <v>0.38820881339682611</v>
      </c>
      <c r="E6" s="38">
        <v>7.0217274425869416</v>
      </c>
      <c r="F6" s="38">
        <v>5.6617567680521397</v>
      </c>
      <c r="G6" s="38">
        <v>2.3913051747389975</v>
      </c>
      <c r="H6" s="38">
        <v>3.1771238898641094</v>
      </c>
      <c r="I6" s="49"/>
    </row>
    <row r="7" spans="1:9" ht="26.25" thickBot="1" x14ac:dyDescent="0.25">
      <c r="B7" s="1" t="s">
        <v>2</v>
      </c>
      <c r="C7" s="32" t="s">
        <v>2</v>
      </c>
      <c r="D7" s="38">
        <v>8.5348796635838475</v>
      </c>
      <c r="E7" s="38">
        <v>11.828683998602077</v>
      </c>
      <c r="F7" s="38">
        <v>12.790809568008237</v>
      </c>
      <c r="G7" s="38">
        <v>8.3011282386837877</v>
      </c>
      <c r="H7" s="38">
        <v>8.9547682946872289</v>
      </c>
      <c r="I7" s="49"/>
    </row>
    <row r="8" spans="1:9" ht="13.5" thickBot="1" x14ac:dyDescent="0.25">
      <c r="B8" s="2" t="s">
        <v>83</v>
      </c>
      <c r="C8" s="32" t="s">
        <v>83</v>
      </c>
      <c r="D8" s="38">
        <v>3.8403957345257216</v>
      </c>
      <c r="E8" s="38">
        <v>0</v>
      </c>
      <c r="F8" s="38">
        <v>0</v>
      </c>
      <c r="G8" s="38">
        <v>1.2696325891664777</v>
      </c>
      <c r="H8" s="38">
        <v>1.0517077228939744</v>
      </c>
      <c r="I8" s="49"/>
    </row>
    <row r="9" spans="1:9" ht="12.75" customHeight="1" x14ac:dyDescent="0.2">
      <c r="B9" s="58" t="s">
        <v>3</v>
      </c>
      <c r="C9" s="27" t="s">
        <v>80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49"/>
    </row>
    <row r="10" spans="1:9" ht="12.75" customHeight="1" x14ac:dyDescent="0.2">
      <c r="B10" s="59"/>
      <c r="C10" s="27" t="s">
        <v>4</v>
      </c>
      <c r="D10" s="39">
        <v>5.7489366102250544E-4</v>
      </c>
      <c r="E10" s="39">
        <v>0.65944391965719384</v>
      </c>
      <c r="F10" s="39">
        <v>0.19114612900924552</v>
      </c>
      <c r="G10" s="39">
        <v>0.3330931401557865</v>
      </c>
      <c r="H10" s="39">
        <v>0.37868212441983057</v>
      </c>
      <c r="I10" s="49"/>
    </row>
    <row r="11" spans="1:9" x14ac:dyDescent="0.2">
      <c r="B11" s="59"/>
      <c r="C11" s="27" t="s">
        <v>5</v>
      </c>
      <c r="D11" s="39">
        <v>0</v>
      </c>
      <c r="E11" s="39">
        <v>0</v>
      </c>
      <c r="F11" s="39">
        <v>0</v>
      </c>
      <c r="G11" s="39">
        <v>5.888014176432646E-2</v>
      </c>
      <c r="H11" s="39">
        <v>4.818231981062443E-2</v>
      </c>
      <c r="I11" s="49"/>
    </row>
    <row r="12" spans="1:9" x14ac:dyDescent="0.2">
      <c r="B12" s="59"/>
      <c r="C12" s="27" t="s">
        <v>6</v>
      </c>
      <c r="D12" s="39">
        <v>1.4542319171776972</v>
      </c>
      <c r="E12" s="39">
        <v>2.0879636944039852</v>
      </c>
      <c r="F12" s="39">
        <v>1.2457724518590763</v>
      </c>
      <c r="G12" s="39">
        <v>1.2903869369206433</v>
      </c>
      <c r="H12" s="39">
        <v>1.4124800629409793</v>
      </c>
      <c r="I12" s="49"/>
    </row>
    <row r="13" spans="1:9" x14ac:dyDescent="0.2">
      <c r="B13" s="59"/>
      <c r="C13" s="27" t="s">
        <v>7</v>
      </c>
      <c r="D13" s="39">
        <v>1.1369781316216825</v>
      </c>
      <c r="E13" s="39">
        <v>1.1101142734174732</v>
      </c>
      <c r="F13" s="39">
        <v>2.9126412863429341</v>
      </c>
      <c r="G13" s="39">
        <v>1.2618214419044198</v>
      </c>
      <c r="H13" s="39">
        <v>1.2786783742432479</v>
      </c>
      <c r="I13" s="49"/>
    </row>
    <row r="14" spans="1:9" x14ac:dyDescent="0.2">
      <c r="B14" s="59"/>
      <c r="C14" s="27" t="s">
        <v>8</v>
      </c>
      <c r="D14" s="39">
        <v>0.33779581550316728</v>
      </c>
      <c r="E14" s="39">
        <v>0.5730517783237622</v>
      </c>
      <c r="F14" s="39">
        <v>0.23398282738444021</v>
      </c>
      <c r="G14" s="39">
        <v>0.46450780736164882</v>
      </c>
      <c r="H14" s="39">
        <v>0.47510875562998806</v>
      </c>
      <c r="I14" s="49"/>
    </row>
    <row r="15" spans="1:9" x14ac:dyDescent="0.2">
      <c r="B15" s="59"/>
      <c r="C15" s="27" t="s">
        <v>9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49"/>
    </row>
    <row r="16" spans="1:9" x14ac:dyDescent="0.2">
      <c r="B16" s="59"/>
      <c r="C16" s="27" t="s">
        <v>10</v>
      </c>
      <c r="D16" s="39">
        <v>5.9244316758364682E-2</v>
      </c>
      <c r="E16" s="39">
        <v>0</v>
      </c>
      <c r="F16" s="39">
        <v>0</v>
      </c>
      <c r="G16" s="39">
        <v>0</v>
      </c>
      <c r="H16" s="39">
        <v>1.9672462971707401E-4</v>
      </c>
      <c r="I16" s="49"/>
    </row>
    <row r="17" spans="2:9" x14ac:dyDescent="0.2">
      <c r="B17" s="59"/>
      <c r="C17" s="27" t="s">
        <v>11</v>
      </c>
      <c r="D17" s="39">
        <v>0</v>
      </c>
      <c r="E17" s="39">
        <v>7.6398539883397926E-2</v>
      </c>
      <c r="F17" s="39">
        <v>2.2526350894208295E-2</v>
      </c>
      <c r="G17" s="39">
        <v>0.47800355471824074</v>
      </c>
      <c r="H17" s="39">
        <v>0.40345808462791394</v>
      </c>
      <c r="I17" s="49"/>
    </row>
    <row r="18" spans="2:9" x14ac:dyDescent="0.2">
      <c r="B18" s="59"/>
      <c r="C18" s="27" t="s">
        <v>12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49"/>
    </row>
    <row r="19" spans="2:9" x14ac:dyDescent="0.2">
      <c r="B19" s="59"/>
      <c r="C19" s="29" t="s">
        <v>84</v>
      </c>
      <c r="D19" s="39">
        <v>1.0529276555941329</v>
      </c>
      <c r="E19" s="39">
        <v>3.6024323352110603E-3</v>
      </c>
      <c r="F19" s="39">
        <v>1.7448605729018347</v>
      </c>
      <c r="G19" s="39">
        <v>0.55715599375360192</v>
      </c>
      <c r="H19" s="39">
        <v>0.50289052359168362</v>
      </c>
      <c r="I19" s="49"/>
    </row>
    <row r="20" spans="2:9" x14ac:dyDescent="0.2">
      <c r="B20" s="59"/>
      <c r="C20" s="27" t="s">
        <v>13</v>
      </c>
      <c r="D20" s="39">
        <v>9.2188525808946473E-2</v>
      </c>
      <c r="E20" s="39">
        <v>0</v>
      </c>
      <c r="F20" s="39">
        <v>0</v>
      </c>
      <c r="G20" s="39">
        <v>0.2309741392719907</v>
      </c>
      <c r="H20" s="39">
        <v>0.18931500138153629</v>
      </c>
      <c r="I20" s="49"/>
    </row>
    <row r="21" spans="2:9" x14ac:dyDescent="0.2">
      <c r="B21" s="59"/>
      <c r="C21" s="27" t="s">
        <v>85</v>
      </c>
      <c r="D21" s="39">
        <v>2.6263148374666913E-3</v>
      </c>
      <c r="E21" s="39">
        <v>0</v>
      </c>
      <c r="F21" s="39">
        <v>0.26014841512435088</v>
      </c>
      <c r="G21" s="39">
        <v>0.60227230530148834</v>
      </c>
      <c r="H21" s="39">
        <v>0.49925336324663638</v>
      </c>
      <c r="I21" s="49"/>
    </row>
    <row r="22" spans="2:9" x14ac:dyDescent="0.2">
      <c r="B22" s="59"/>
      <c r="C22" s="27" t="s">
        <v>14</v>
      </c>
      <c r="D22" s="39">
        <v>0</v>
      </c>
      <c r="E22" s="39">
        <v>0</v>
      </c>
      <c r="F22" s="39">
        <v>0.12345721342609524</v>
      </c>
      <c r="G22" s="39">
        <v>0.17286450263120542</v>
      </c>
      <c r="H22" s="39">
        <v>0.14449336794069273</v>
      </c>
      <c r="I22" s="49"/>
    </row>
    <row r="23" spans="2:9" x14ac:dyDescent="0.2">
      <c r="B23" s="59"/>
      <c r="C23" s="27" t="s">
        <v>81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49"/>
    </row>
    <row r="24" spans="2:9" x14ac:dyDescent="0.2">
      <c r="B24" s="59"/>
      <c r="C24" s="27" t="s">
        <v>15</v>
      </c>
      <c r="D24" s="39">
        <v>2.0137531884278879</v>
      </c>
      <c r="E24" s="39">
        <v>0.2871745586265913</v>
      </c>
      <c r="F24" s="39">
        <v>0.55843445574701256</v>
      </c>
      <c r="G24" s="39">
        <v>1.4369004068655373</v>
      </c>
      <c r="H24" s="39">
        <v>1.2404134334911034</v>
      </c>
      <c r="I24" s="49"/>
    </row>
    <row r="25" spans="2:9" x14ac:dyDescent="0.2">
      <c r="B25" s="59"/>
      <c r="C25" s="27" t="s">
        <v>48</v>
      </c>
      <c r="D25" s="39">
        <v>0</v>
      </c>
      <c r="E25" s="39">
        <v>0</v>
      </c>
      <c r="F25" s="39">
        <v>5.3611492720906435E-2</v>
      </c>
      <c r="G25" s="39">
        <v>1.0802529487702026E-2</v>
      </c>
      <c r="H25" s="39">
        <v>1.0158352458561674E-2</v>
      </c>
      <c r="I25" s="49"/>
    </row>
    <row r="26" spans="2:9" x14ac:dyDescent="0.2">
      <c r="B26" s="59"/>
      <c r="C26" s="27" t="s">
        <v>16</v>
      </c>
      <c r="D26" s="39">
        <v>7.2312473415709788E-2</v>
      </c>
      <c r="E26" s="39">
        <v>1.4194626333573854</v>
      </c>
      <c r="F26" s="39">
        <v>0.35836143247222202</v>
      </c>
      <c r="G26" s="39">
        <v>0.79052608055463747</v>
      </c>
      <c r="H26" s="39">
        <v>0.87422648981275475</v>
      </c>
      <c r="I26" s="49"/>
    </row>
    <row r="27" spans="2:9" x14ac:dyDescent="0.2">
      <c r="B27" s="59"/>
      <c r="C27" s="27" t="s">
        <v>17</v>
      </c>
      <c r="D27" s="39">
        <v>0</v>
      </c>
      <c r="E27" s="39">
        <v>2.8467731755745479E-3</v>
      </c>
      <c r="F27" s="39">
        <v>0</v>
      </c>
      <c r="G27" s="39">
        <v>0.24339957188429295</v>
      </c>
      <c r="H27" s="39">
        <v>0.19961452131614704</v>
      </c>
      <c r="I27" s="49"/>
    </row>
    <row r="28" spans="2:9" x14ac:dyDescent="0.2">
      <c r="B28" s="59"/>
      <c r="C28" s="27" t="s">
        <v>18</v>
      </c>
      <c r="D28" s="39">
        <v>0.22939052770390064</v>
      </c>
      <c r="E28" s="39">
        <v>0</v>
      </c>
      <c r="F28" s="39">
        <v>0.31248969810839916</v>
      </c>
      <c r="G28" s="39">
        <v>2.1433872495957062E-3</v>
      </c>
      <c r="H28" s="39">
        <v>1.0200997142671487E-2</v>
      </c>
      <c r="I28" s="49"/>
    </row>
    <row r="29" spans="2:9" x14ac:dyDescent="0.2">
      <c r="B29" s="59"/>
      <c r="C29" s="27" t="s">
        <v>82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49"/>
    </row>
    <row r="30" spans="2:9" x14ac:dyDescent="0.2">
      <c r="B30" s="59"/>
      <c r="C30" s="27" t="s">
        <v>19</v>
      </c>
      <c r="D30" s="39">
        <v>1.4848601854091365E-2</v>
      </c>
      <c r="E30" s="39">
        <v>0.88191672831006929</v>
      </c>
      <c r="F30" s="39">
        <v>1.8826089700447136E-3</v>
      </c>
      <c r="G30" s="39">
        <v>0.97508996409819948</v>
      </c>
      <c r="H30" s="39">
        <v>0.93363889164253278</v>
      </c>
      <c r="I30" s="49"/>
    </row>
    <row r="31" spans="2:9" x14ac:dyDescent="0.2">
      <c r="B31" s="59"/>
      <c r="C31" s="27" t="s">
        <v>20</v>
      </c>
      <c r="D31" s="39">
        <v>0.28602514830015952</v>
      </c>
      <c r="E31" s="39">
        <v>0</v>
      </c>
      <c r="F31" s="39">
        <v>4.7978630932680469E-2</v>
      </c>
      <c r="G31" s="39">
        <v>5.4416311503688794E-2</v>
      </c>
      <c r="H31" s="39">
        <v>4.6659259978518601E-2</v>
      </c>
      <c r="I31" s="49"/>
    </row>
    <row r="32" spans="2:9" ht="13.5" thickBot="1" x14ac:dyDescent="0.25">
      <c r="B32" s="60"/>
      <c r="C32" s="27" t="s">
        <v>21</v>
      </c>
      <c r="D32" s="39">
        <v>0.2081054372922293</v>
      </c>
      <c r="E32" s="39">
        <v>0.2731947291733331</v>
      </c>
      <c r="F32" s="39">
        <v>0.52598468239225105</v>
      </c>
      <c r="G32" s="39">
        <v>0.53111039894868883</v>
      </c>
      <c r="H32" s="39">
        <v>0.49025113763391698</v>
      </c>
      <c r="I32" s="49"/>
    </row>
    <row r="33" spans="2:9" ht="13.5" thickBot="1" x14ac:dyDescent="0.25">
      <c r="B33" s="28" t="s">
        <v>46</v>
      </c>
      <c r="C33" s="32" t="s">
        <v>46</v>
      </c>
      <c r="D33" s="38">
        <v>7.8705994954671548</v>
      </c>
      <c r="E33" s="38">
        <v>0</v>
      </c>
      <c r="F33" s="38">
        <v>0</v>
      </c>
      <c r="G33" s="38">
        <v>0</v>
      </c>
      <c r="H33" s="38">
        <v>2.6134840540270998E-2</v>
      </c>
      <c r="I33" s="49"/>
    </row>
    <row r="34" spans="2:9" ht="13.5" thickBot="1" x14ac:dyDescent="0.25">
      <c r="B34" s="26" t="s">
        <v>65</v>
      </c>
      <c r="C34" s="32" t="s">
        <v>65</v>
      </c>
      <c r="D34" s="38">
        <v>2.9469961628894028</v>
      </c>
      <c r="E34" s="38">
        <v>1.936367565490037E-2</v>
      </c>
      <c r="F34" s="38">
        <v>1.7747877955143088</v>
      </c>
      <c r="G34" s="38">
        <v>1.7119483708962684</v>
      </c>
      <c r="H34" s="38">
        <v>1.4573199198170796</v>
      </c>
      <c r="I34" s="49"/>
    </row>
    <row r="35" spans="2:9" ht="26.25" thickBot="1" x14ac:dyDescent="0.25">
      <c r="B35" s="31" t="s">
        <v>22</v>
      </c>
      <c r="C35" s="32" t="s">
        <v>22</v>
      </c>
      <c r="D35" s="38">
        <v>3.7869700764247636</v>
      </c>
      <c r="E35" s="38">
        <v>0.17643159511137382</v>
      </c>
      <c r="F35" s="38">
        <v>0.21026174549704696</v>
      </c>
      <c r="G35" s="38">
        <v>0.36351707114750004</v>
      </c>
      <c r="H35" s="38">
        <v>0.34234690733388001</v>
      </c>
      <c r="I35" s="49"/>
    </row>
    <row r="36" spans="2:9" x14ac:dyDescent="0.2">
      <c r="B36" s="63" t="s">
        <v>23</v>
      </c>
      <c r="C36" s="33" t="s">
        <v>24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49"/>
    </row>
    <row r="37" spans="2:9" x14ac:dyDescent="0.2">
      <c r="B37" s="64"/>
      <c r="C37" s="33" t="s">
        <v>25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49"/>
    </row>
    <row r="38" spans="2:9" x14ac:dyDescent="0.2">
      <c r="B38" s="64"/>
      <c r="C38" s="29" t="s">
        <v>87</v>
      </c>
      <c r="D38" s="39">
        <v>0</v>
      </c>
      <c r="E38" s="39">
        <v>5.533618143102002</v>
      </c>
      <c r="F38" s="39">
        <v>0</v>
      </c>
      <c r="G38" s="39">
        <v>0</v>
      </c>
      <c r="H38" s="39">
        <v>0.85092481098973916</v>
      </c>
      <c r="I38" s="49"/>
    </row>
    <row r="39" spans="2:9" x14ac:dyDescent="0.2">
      <c r="B39" s="64"/>
      <c r="C39" s="33" t="s">
        <v>26</v>
      </c>
      <c r="D39" s="39">
        <v>40.183493133376899</v>
      </c>
      <c r="E39" s="39">
        <v>4.7788431177467565</v>
      </c>
      <c r="F39" s="39">
        <v>42.333592767414693</v>
      </c>
      <c r="G39" s="39">
        <v>29.204012915668446</v>
      </c>
      <c r="H39" s="39">
        <v>25.807430023872989</v>
      </c>
      <c r="I39" s="49"/>
    </row>
    <row r="40" spans="2:9" x14ac:dyDescent="0.2">
      <c r="B40" s="64"/>
      <c r="C40" s="33" t="s">
        <v>27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49"/>
    </row>
    <row r="41" spans="2:9" x14ac:dyDescent="0.2">
      <c r="B41" s="64"/>
      <c r="C41" s="33" t="s">
        <v>28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49"/>
    </row>
    <row r="42" spans="2:9" x14ac:dyDescent="0.2">
      <c r="B42" s="64"/>
      <c r="C42" s="33" t="s">
        <v>29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49"/>
    </row>
    <row r="43" spans="2:9" x14ac:dyDescent="0.2">
      <c r="B43" s="64"/>
      <c r="C43" s="33" t="s">
        <v>30</v>
      </c>
      <c r="D43" s="39">
        <v>1.7895414244700949</v>
      </c>
      <c r="E43" s="39">
        <v>0</v>
      </c>
      <c r="F43" s="39">
        <v>5.6844470920785994</v>
      </c>
      <c r="G43" s="39">
        <v>0.39891029311356307</v>
      </c>
      <c r="H43" s="39">
        <v>0.47217788737766592</v>
      </c>
      <c r="I43" s="49"/>
    </row>
    <row r="44" spans="2:9" x14ac:dyDescent="0.2">
      <c r="B44" s="64"/>
      <c r="C44" s="33" t="s">
        <v>31</v>
      </c>
      <c r="D44" s="39">
        <v>0</v>
      </c>
      <c r="E44" s="39">
        <v>18.302713005539019</v>
      </c>
      <c r="F44" s="39">
        <v>2.8505420616117485</v>
      </c>
      <c r="G44" s="39">
        <v>6.6446300339965401</v>
      </c>
      <c r="H44" s="39">
        <v>8.321961080967375</v>
      </c>
      <c r="I44" s="49"/>
    </row>
    <row r="45" spans="2:9" x14ac:dyDescent="0.2">
      <c r="B45" s="64"/>
      <c r="C45" s="33" t="s">
        <v>32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49"/>
    </row>
    <row r="46" spans="2:9" x14ac:dyDescent="0.2">
      <c r="B46" s="64"/>
      <c r="C46" s="33" t="s">
        <v>33</v>
      </c>
      <c r="D46" s="39">
        <v>17.16611435341305</v>
      </c>
      <c r="E46" s="39">
        <v>37.055489888044598</v>
      </c>
      <c r="F46" s="39">
        <v>16.844327865121215</v>
      </c>
      <c r="G46" s="39">
        <v>35.421237620700161</v>
      </c>
      <c r="H46" s="39">
        <v>35.155047130363741</v>
      </c>
      <c r="I46" s="49"/>
    </row>
    <row r="47" spans="2:9" ht="13.5" thickBot="1" x14ac:dyDescent="0.25">
      <c r="B47" s="64"/>
      <c r="C47" s="33" t="s">
        <v>34</v>
      </c>
      <c r="D47" s="39">
        <v>2.434940295941467</v>
      </c>
      <c r="E47" s="39">
        <v>1.1517300956951138</v>
      </c>
      <c r="F47" s="39">
        <v>0</v>
      </c>
      <c r="G47" s="39">
        <v>3.8016620968266426E-2</v>
      </c>
      <c r="H47" s="39">
        <v>0.21630060347327684</v>
      </c>
      <c r="I47" s="49"/>
    </row>
    <row r="48" spans="2:9" ht="13.5" thickBot="1" x14ac:dyDescent="0.25">
      <c r="B48" s="53" t="s">
        <v>86</v>
      </c>
      <c r="C48" s="33" t="s">
        <v>86</v>
      </c>
      <c r="D48" s="39">
        <v>4.0968578985542905</v>
      </c>
      <c r="E48" s="39">
        <v>6.7562289772532438</v>
      </c>
      <c r="F48" s="39">
        <v>3.2561960884163028</v>
      </c>
      <c r="G48" s="39">
        <v>4.761312456544303</v>
      </c>
      <c r="H48" s="39">
        <v>5.0288551018796248</v>
      </c>
      <c r="I48" s="49"/>
    </row>
    <row r="49" spans="2:15" x14ac:dyDescent="0.2">
      <c r="B49" s="10" t="s">
        <v>35</v>
      </c>
      <c r="C49" s="11"/>
      <c r="D49" s="12">
        <v>100</v>
      </c>
      <c r="E49" s="12">
        <v>100</v>
      </c>
      <c r="F49" s="12">
        <v>100</v>
      </c>
      <c r="G49" s="12">
        <v>100</v>
      </c>
      <c r="H49" s="35">
        <v>100.00000000000001</v>
      </c>
      <c r="I49" s="49"/>
    </row>
    <row r="51" spans="2:15" ht="148.9" customHeight="1" x14ac:dyDescent="0.2">
      <c r="B51" s="57" t="s">
        <v>88</v>
      </c>
      <c r="C51" s="57"/>
      <c r="D51" s="57"/>
      <c r="E51" s="57"/>
      <c r="F51" s="57"/>
      <c r="G51" s="57"/>
      <c r="H51" s="57"/>
      <c r="I51" s="51"/>
      <c r="J51" s="51"/>
      <c r="K51" s="51"/>
      <c r="L51" s="51"/>
      <c r="M51" s="51"/>
      <c r="N51" s="51"/>
      <c r="O51" s="51"/>
    </row>
  </sheetData>
  <sortState ref="C9:I30">
    <sortCondition ref="C9"/>
  </sortState>
  <mergeCells count="5">
    <mergeCell ref="B2:G2"/>
    <mergeCell ref="B5:C5"/>
    <mergeCell ref="B9:B32"/>
    <mergeCell ref="B51:H51"/>
    <mergeCell ref="B36:B47"/>
  </mergeCells>
  <phoneticPr fontId="4" type="noConversion"/>
  <conditionalFormatting sqref="C6:E7 D8:H37 D39:H49">
    <cfRule type="cellIs" dxfId="78" priority="8" stopIfTrue="1" operator="equal">
      <formula>0</formula>
    </cfRule>
  </conditionalFormatting>
  <conditionalFormatting sqref="G6:H6">
    <cfRule type="cellIs" dxfId="77" priority="7" stopIfTrue="1" operator="equal">
      <formula>0</formula>
    </cfRule>
  </conditionalFormatting>
  <conditionalFormatting sqref="F6">
    <cfRule type="cellIs" dxfId="76" priority="6" stopIfTrue="1" operator="equal">
      <formula>0</formula>
    </cfRule>
  </conditionalFormatting>
  <conditionalFormatting sqref="G7:H7">
    <cfRule type="cellIs" dxfId="75" priority="5" stopIfTrue="1" operator="equal">
      <formula>0</formula>
    </cfRule>
  </conditionalFormatting>
  <conditionalFormatting sqref="F7">
    <cfRule type="cellIs" dxfId="74" priority="4" stopIfTrue="1" operator="equal">
      <formula>0</formula>
    </cfRule>
  </conditionalFormatting>
  <conditionalFormatting sqref="C19">
    <cfRule type="cellIs" dxfId="73" priority="3" stopIfTrue="1" operator="equal">
      <formula>0</formula>
    </cfRule>
  </conditionalFormatting>
  <conditionalFormatting sqref="D38:H38">
    <cfRule type="cellIs" dxfId="72" priority="2" stopIfTrue="1" operator="equal">
      <formula>0</formula>
    </cfRule>
  </conditionalFormatting>
  <conditionalFormatting sqref="C38">
    <cfRule type="cellIs" dxfId="71" priority="1" stopIfTrue="1" operator="equal">
      <formula>0</formula>
    </cfRule>
  </conditionalFormatting>
  <printOptions horizontalCentered="1" verticalCentered="1"/>
  <pageMargins left="0.51181102362204722" right="0.51181102362204722" top="0.44" bottom="0.27" header="0" footer="0"/>
  <pageSetup scale="7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>
    <tabColor indexed="51"/>
    <pageSetUpPr fitToPage="1"/>
  </sheetPr>
  <dimension ref="A2:V51"/>
  <sheetViews>
    <sheetView showGridLines="0" zoomScale="80" zoomScaleNormal="80" workbookViewId="0">
      <selection activeCell="X18" sqref="X18"/>
    </sheetView>
  </sheetViews>
  <sheetFormatPr baseColWidth="10" defaultColWidth="10" defaultRowHeight="12.75" x14ac:dyDescent="0.2"/>
  <cols>
    <col min="1" max="1" width="4.875" customWidth="1"/>
    <col min="2" max="2" width="15.125" customWidth="1"/>
    <col min="3" max="3" width="26.75" bestFit="1" customWidth="1"/>
    <col min="4" max="20" width="8.125" customWidth="1"/>
    <col min="21" max="21" width="10.5" customWidth="1"/>
    <col min="22" max="22" width="22.375" bestFit="1" customWidth="1"/>
    <col min="23" max="24" width="11.125" bestFit="1" customWidth="1"/>
  </cols>
  <sheetData>
    <row r="2" spans="1:22" ht="17.649999999999999" customHeight="1" x14ac:dyDescent="0.2">
      <c r="B2" s="62" t="str">
        <f>+[4]WEB_ADICIONALES!B2</f>
        <v>COMPOSICIÓN DE LAS INVERSIONES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8"/>
    </row>
    <row r="3" spans="1:22" x14ac:dyDescent="0.2">
      <c r="A3" s="43"/>
      <c r="B3" s="44" t="s">
        <v>95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5" spans="1:22" ht="72.75" customHeight="1" thickBot="1" x14ac:dyDescent="0.25">
      <c r="B5" s="77" t="s">
        <v>66</v>
      </c>
      <c r="C5" s="75"/>
      <c r="D5" s="20" t="s">
        <v>68</v>
      </c>
      <c r="E5" s="20" t="s">
        <v>43</v>
      </c>
      <c r="F5" s="20" t="s">
        <v>44</v>
      </c>
      <c r="G5" s="20" t="s">
        <v>56</v>
      </c>
      <c r="H5" s="20" t="s">
        <v>63</v>
      </c>
      <c r="I5" s="20" t="s">
        <v>64</v>
      </c>
      <c r="J5" s="20" t="s">
        <v>57</v>
      </c>
      <c r="K5" s="20" t="s">
        <v>50</v>
      </c>
      <c r="L5" s="20" t="s">
        <v>51</v>
      </c>
      <c r="M5" s="20" t="s">
        <v>52</v>
      </c>
      <c r="N5" s="20" t="s">
        <v>53</v>
      </c>
      <c r="O5" s="20" t="s">
        <v>54</v>
      </c>
      <c r="P5" s="20" t="s">
        <v>58</v>
      </c>
      <c r="Q5" s="20" t="s">
        <v>59</v>
      </c>
      <c r="R5" s="20" t="s">
        <v>60</v>
      </c>
      <c r="S5" s="20" t="s">
        <v>61</v>
      </c>
      <c r="T5" s="20" t="s">
        <v>62</v>
      </c>
      <c r="U5" s="7" t="s">
        <v>69</v>
      </c>
    </row>
    <row r="6" spans="1:22" ht="26.25" thickBot="1" x14ac:dyDescent="0.25">
      <c r="B6" s="1" t="s">
        <v>1</v>
      </c>
      <c r="C6" s="29" t="s">
        <v>1</v>
      </c>
      <c r="D6" s="34">
        <v>0.38820881339682611</v>
      </c>
      <c r="E6" s="34">
        <v>0.80245285754792928</v>
      </c>
      <c r="F6" s="34">
        <v>7.475782003929754</v>
      </c>
      <c r="G6" s="34">
        <v>8.2633945614093367</v>
      </c>
      <c r="H6" s="34">
        <v>0</v>
      </c>
      <c r="I6" s="34">
        <v>3.3553422567326407</v>
      </c>
      <c r="J6" s="34">
        <v>2.0716739596423133</v>
      </c>
      <c r="K6" s="34">
        <v>0</v>
      </c>
      <c r="L6" s="34">
        <v>2.9509335577025291</v>
      </c>
      <c r="M6" s="34">
        <v>3.026821876611665</v>
      </c>
      <c r="N6" s="34">
        <v>2.8966149157742813</v>
      </c>
      <c r="O6" s="34">
        <v>5.8821537005983071</v>
      </c>
      <c r="P6" s="34">
        <v>3.3322410977142001</v>
      </c>
      <c r="Q6" s="34">
        <v>0</v>
      </c>
      <c r="R6" s="34">
        <v>2.9496591534403822</v>
      </c>
      <c r="S6" s="34">
        <v>2.103509855017307</v>
      </c>
      <c r="T6" s="34">
        <v>2.7189908906835725</v>
      </c>
      <c r="U6" s="34">
        <v>3.1771238898641108</v>
      </c>
      <c r="V6" s="50"/>
    </row>
    <row r="7" spans="1:22" ht="26.25" thickBot="1" x14ac:dyDescent="0.25">
      <c r="B7" s="1" t="s">
        <v>2</v>
      </c>
      <c r="C7" s="29" t="s">
        <v>2</v>
      </c>
      <c r="D7" s="34">
        <v>8.5348796635838475</v>
      </c>
      <c r="E7" s="34">
        <v>0</v>
      </c>
      <c r="F7" s="34">
        <v>12.692268304264998</v>
      </c>
      <c r="G7" s="34">
        <v>17.44112486867396</v>
      </c>
      <c r="H7" s="34">
        <v>0</v>
      </c>
      <c r="I7" s="34">
        <v>12.421884273324482</v>
      </c>
      <c r="J7" s="34">
        <v>7.5587120788354394</v>
      </c>
      <c r="K7" s="34">
        <v>0</v>
      </c>
      <c r="L7" s="34">
        <v>10.311946240511196</v>
      </c>
      <c r="M7" s="34">
        <v>10.463797347048279</v>
      </c>
      <c r="N7" s="34">
        <v>11.201229443890616</v>
      </c>
      <c r="O7" s="34">
        <v>13.775041728670963</v>
      </c>
      <c r="P7" s="34">
        <v>10.577054153870478</v>
      </c>
      <c r="Q7" s="34">
        <v>0</v>
      </c>
      <c r="R7" s="34">
        <v>10.375494062735642</v>
      </c>
      <c r="S7" s="34">
        <v>3.9345417266508318</v>
      </c>
      <c r="T7" s="34">
        <v>9.1902076633401233</v>
      </c>
      <c r="U7" s="34">
        <v>8.9547682946872289</v>
      </c>
      <c r="V7" s="50"/>
    </row>
    <row r="8" spans="1:22" ht="13.5" thickBot="1" x14ac:dyDescent="0.25">
      <c r="B8" s="2" t="s">
        <v>83</v>
      </c>
      <c r="C8" s="30" t="s">
        <v>83</v>
      </c>
      <c r="D8" s="34">
        <v>3.8403957345257216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1.7665341019356806</v>
      </c>
      <c r="K8" s="34">
        <v>0</v>
      </c>
      <c r="L8" s="34">
        <v>1.5549907120898512</v>
      </c>
      <c r="M8" s="34">
        <v>1.552724462245153</v>
      </c>
      <c r="N8" s="34">
        <v>1.5672734289425998</v>
      </c>
      <c r="O8" s="34">
        <v>1.2619784835081911</v>
      </c>
      <c r="P8" s="34">
        <v>1.5364169910214014</v>
      </c>
      <c r="Q8" s="34">
        <v>0</v>
      </c>
      <c r="R8" s="34">
        <v>1.5663606644234007</v>
      </c>
      <c r="S8" s="34">
        <v>0</v>
      </c>
      <c r="T8" s="34">
        <v>1.5853284336707394</v>
      </c>
      <c r="U8" s="34">
        <v>1.0517077228939742</v>
      </c>
      <c r="V8" s="50"/>
    </row>
    <row r="9" spans="1:22" x14ac:dyDescent="0.2">
      <c r="B9" s="58" t="s">
        <v>3</v>
      </c>
      <c r="C9" s="27" t="s">
        <v>80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4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50"/>
    </row>
    <row r="10" spans="1:22" x14ac:dyDescent="0.2">
      <c r="B10" s="59"/>
      <c r="C10" s="27" t="s">
        <v>4</v>
      </c>
      <c r="D10" s="36">
        <v>5.7489366102250544E-4</v>
      </c>
      <c r="E10" s="36">
        <v>0</v>
      </c>
      <c r="F10" s="36">
        <v>0.70758836408973547</v>
      </c>
      <c r="G10" s="36">
        <v>0.30769252784457013</v>
      </c>
      <c r="H10" s="36">
        <v>0</v>
      </c>
      <c r="I10" s="36">
        <v>0</v>
      </c>
      <c r="J10" s="36">
        <v>0.44082043985446528</v>
      </c>
      <c r="K10" s="36">
        <v>0.34190350123122137</v>
      </c>
      <c r="L10" s="36">
        <v>0.27006863457200064</v>
      </c>
      <c r="M10" s="36">
        <v>0.15833068302132902</v>
      </c>
      <c r="N10" s="36">
        <v>0.34237845702117614</v>
      </c>
      <c r="O10" s="34">
        <v>0.35385899544354299</v>
      </c>
      <c r="P10" s="36">
        <v>0.31553919649805839</v>
      </c>
      <c r="Q10" s="36">
        <v>0</v>
      </c>
      <c r="R10" s="36">
        <v>0.32715998855769157</v>
      </c>
      <c r="S10" s="36">
        <v>0.94570066965669863</v>
      </c>
      <c r="T10" s="36">
        <v>0.42914504960044214</v>
      </c>
      <c r="U10" s="36">
        <v>0.37868212441983062</v>
      </c>
      <c r="V10" s="50"/>
    </row>
    <row r="11" spans="1:22" x14ac:dyDescent="0.2">
      <c r="B11" s="59"/>
      <c r="C11" s="27" t="s">
        <v>5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9.5387526681321416E-2</v>
      </c>
      <c r="K11" s="36">
        <v>0.10940245058540289</v>
      </c>
      <c r="L11" s="36">
        <v>7.021447032226126E-2</v>
      </c>
      <c r="M11" s="36">
        <v>0</v>
      </c>
      <c r="N11" s="36">
        <v>4.7138833861834102E-2</v>
      </c>
      <c r="O11" s="34">
        <v>0</v>
      </c>
      <c r="P11" s="36">
        <v>0</v>
      </c>
      <c r="Q11" s="36">
        <v>0</v>
      </c>
      <c r="R11" s="36">
        <v>2.002772668186029E-2</v>
      </c>
      <c r="S11" s="36">
        <v>0.41420871928523462</v>
      </c>
      <c r="T11" s="36">
        <v>9.9800236692843214E-2</v>
      </c>
      <c r="U11" s="36">
        <v>4.8182319810624423E-2</v>
      </c>
      <c r="V11" s="50"/>
    </row>
    <row r="12" spans="1:22" x14ac:dyDescent="0.2">
      <c r="B12" s="59"/>
      <c r="C12" s="27" t="s">
        <v>6</v>
      </c>
      <c r="D12" s="36">
        <v>1.4542319171776972</v>
      </c>
      <c r="E12" s="36">
        <v>0</v>
      </c>
      <c r="F12" s="36">
        <v>2.2404009966004383</v>
      </c>
      <c r="G12" s="36">
        <v>2.0053499216461073</v>
      </c>
      <c r="H12" s="36">
        <v>0</v>
      </c>
      <c r="I12" s="36">
        <v>0</v>
      </c>
      <c r="J12" s="36">
        <v>1.2820789366357039</v>
      </c>
      <c r="K12" s="36">
        <v>1.6231324782591432</v>
      </c>
      <c r="L12" s="36">
        <v>1.1538267306988581</v>
      </c>
      <c r="M12" s="36">
        <v>1.3486492747774093</v>
      </c>
      <c r="N12" s="36">
        <v>1.3183022004402987</v>
      </c>
      <c r="O12" s="34">
        <v>0.91499966748769535</v>
      </c>
      <c r="P12" s="36">
        <v>1.2861930184434556</v>
      </c>
      <c r="Q12" s="36">
        <v>0</v>
      </c>
      <c r="R12" s="36">
        <v>1.1561033620047507</v>
      </c>
      <c r="S12" s="36">
        <v>2.401669551532243</v>
      </c>
      <c r="T12" s="36">
        <v>1.4117512437900277</v>
      </c>
      <c r="U12" s="36">
        <v>1.4124800629409784</v>
      </c>
      <c r="V12" s="50"/>
    </row>
    <row r="13" spans="1:22" x14ac:dyDescent="0.2">
      <c r="B13" s="59"/>
      <c r="C13" s="27" t="s">
        <v>7</v>
      </c>
      <c r="D13" s="36">
        <v>1.1369781316216825</v>
      </c>
      <c r="E13" s="36">
        <v>0.14990016832207156</v>
      </c>
      <c r="F13" s="36">
        <v>1.1802172393378199</v>
      </c>
      <c r="G13" s="36">
        <v>3.713345106875495</v>
      </c>
      <c r="H13" s="36">
        <v>2.7373667152424681</v>
      </c>
      <c r="I13" s="36">
        <v>0</v>
      </c>
      <c r="J13" s="36">
        <v>1.5078633688672631</v>
      </c>
      <c r="K13" s="36">
        <v>1.8709603938630637</v>
      </c>
      <c r="L13" s="36">
        <v>1.3571294653008306</v>
      </c>
      <c r="M13" s="36">
        <v>0.76101304454907359</v>
      </c>
      <c r="N13" s="36">
        <v>1.2862545263795921</v>
      </c>
      <c r="O13" s="34">
        <v>0.5575999502917891</v>
      </c>
      <c r="P13" s="36">
        <v>1.0490461084371148</v>
      </c>
      <c r="Q13" s="36">
        <v>0</v>
      </c>
      <c r="R13" s="36">
        <v>0.95183263399592821</v>
      </c>
      <c r="S13" s="36">
        <v>1.7419994909280767</v>
      </c>
      <c r="T13" s="36">
        <v>1.5304075879891625</v>
      </c>
      <c r="U13" s="36">
        <v>1.2786783742432479</v>
      </c>
      <c r="V13" s="50"/>
    </row>
    <row r="14" spans="1:22" x14ac:dyDescent="0.2">
      <c r="B14" s="59"/>
      <c r="C14" s="27" t="s">
        <v>8</v>
      </c>
      <c r="D14" s="36">
        <v>0.33779581550316728</v>
      </c>
      <c r="E14" s="36">
        <v>0</v>
      </c>
      <c r="F14" s="36">
        <v>0.61488893638387376</v>
      </c>
      <c r="G14" s="36">
        <v>0.37664779299117174</v>
      </c>
      <c r="H14" s="36">
        <v>0</v>
      </c>
      <c r="I14" s="36">
        <v>0</v>
      </c>
      <c r="J14" s="36">
        <v>0.79518071687875813</v>
      </c>
      <c r="K14" s="36">
        <v>0.48434021041213687</v>
      </c>
      <c r="L14" s="36">
        <v>0.55420592030721194</v>
      </c>
      <c r="M14" s="36">
        <v>0.45866573269736166</v>
      </c>
      <c r="N14" s="36">
        <v>0.41600960607948745</v>
      </c>
      <c r="O14" s="34">
        <v>0.39784137059574504</v>
      </c>
      <c r="P14" s="36">
        <v>0.37927491493911158</v>
      </c>
      <c r="Q14" s="36">
        <v>0</v>
      </c>
      <c r="R14" s="36">
        <v>0.40015955307230178</v>
      </c>
      <c r="S14" s="36">
        <v>1.1468121210970497</v>
      </c>
      <c r="T14" s="36">
        <v>0.40424624121419311</v>
      </c>
      <c r="U14" s="36">
        <v>0.47510875562998789</v>
      </c>
      <c r="V14" s="50"/>
    </row>
    <row r="15" spans="1:22" x14ac:dyDescent="0.2">
      <c r="B15" s="59"/>
      <c r="C15" s="27" t="s">
        <v>9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4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50"/>
    </row>
    <row r="16" spans="1:22" x14ac:dyDescent="0.2">
      <c r="B16" s="59"/>
      <c r="C16" s="27" t="s">
        <v>10</v>
      </c>
      <c r="D16" s="36">
        <v>5.9244316758364682E-2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4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1.9672462971707399E-4</v>
      </c>
      <c r="V16" s="50"/>
    </row>
    <row r="17" spans="2:22" x14ac:dyDescent="0.2">
      <c r="B17" s="59"/>
      <c r="C17" s="27" t="s">
        <v>11</v>
      </c>
      <c r="D17" s="36">
        <v>0</v>
      </c>
      <c r="E17" s="36">
        <v>0</v>
      </c>
      <c r="F17" s="36">
        <v>8.1976216996647575E-2</v>
      </c>
      <c r="G17" s="36">
        <v>3.6261209607951254E-2</v>
      </c>
      <c r="H17" s="36">
        <v>0</v>
      </c>
      <c r="I17" s="36">
        <v>0</v>
      </c>
      <c r="J17" s="36">
        <v>0.50108039541542193</v>
      </c>
      <c r="K17" s="36">
        <v>0.39482789218391368</v>
      </c>
      <c r="L17" s="36">
        <v>0.50631490195878182</v>
      </c>
      <c r="M17" s="36">
        <v>0.45179517426320887</v>
      </c>
      <c r="N17" s="36">
        <v>0.42680740584491528</v>
      </c>
      <c r="O17" s="34">
        <v>1.0156761105614265</v>
      </c>
      <c r="P17" s="36">
        <v>0.57021450835818643</v>
      </c>
      <c r="Q17" s="36">
        <v>0</v>
      </c>
      <c r="R17" s="36">
        <v>0.4246870892363539</v>
      </c>
      <c r="S17" s="36">
        <v>1.3611788214914999</v>
      </c>
      <c r="T17" s="36">
        <v>0.57027633771999708</v>
      </c>
      <c r="U17" s="36">
        <v>0.40345808462791399</v>
      </c>
      <c r="V17" s="50"/>
    </row>
    <row r="18" spans="2:22" x14ac:dyDescent="0.2">
      <c r="B18" s="59"/>
      <c r="C18" s="27" t="s">
        <v>12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4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50"/>
    </row>
    <row r="19" spans="2:22" x14ac:dyDescent="0.2">
      <c r="B19" s="59"/>
      <c r="C19" s="29" t="s">
        <v>84</v>
      </c>
      <c r="D19" s="36">
        <v>1.0529276555941329</v>
      </c>
      <c r="E19" s="36">
        <v>0</v>
      </c>
      <c r="F19" s="36">
        <v>3.8654374190621936E-3</v>
      </c>
      <c r="G19" s="36">
        <v>2.8087440912105635</v>
      </c>
      <c r="H19" s="36">
        <v>0</v>
      </c>
      <c r="I19" s="36">
        <v>0</v>
      </c>
      <c r="J19" s="36">
        <v>0.71259293815040681</v>
      </c>
      <c r="K19" s="36">
        <v>0.35249507045848172</v>
      </c>
      <c r="L19" s="36">
        <v>0.52316124387731</v>
      </c>
      <c r="M19" s="36">
        <v>0.70759278519640734</v>
      </c>
      <c r="N19" s="36">
        <v>0.8847949785610626</v>
      </c>
      <c r="O19" s="34">
        <v>0.4404456363914705</v>
      </c>
      <c r="P19" s="36">
        <v>0.31252178337113606</v>
      </c>
      <c r="Q19" s="36">
        <v>0</v>
      </c>
      <c r="R19" s="36">
        <v>0.71935978665125977</v>
      </c>
      <c r="S19" s="36">
        <v>0.88552132165779263</v>
      </c>
      <c r="T19" s="36">
        <v>0.31097442948159393</v>
      </c>
      <c r="U19" s="36">
        <v>0.50289052359168351</v>
      </c>
      <c r="V19" s="50"/>
    </row>
    <row r="20" spans="2:22" x14ac:dyDescent="0.2">
      <c r="B20" s="59"/>
      <c r="C20" s="27" t="s">
        <v>13</v>
      </c>
      <c r="D20" s="36">
        <v>9.2188525808946473E-2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5.2133695953666806E-2</v>
      </c>
      <c r="M20" s="36">
        <v>0.39320671295149767</v>
      </c>
      <c r="N20" s="36">
        <v>5.5249787874106025E-2</v>
      </c>
      <c r="O20" s="34">
        <v>0.39093034887141692</v>
      </c>
      <c r="P20" s="36">
        <v>1.127909383477022</v>
      </c>
      <c r="Q20" s="36">
        <v>0</v>
      </c>
      <c r="R20" s="36">
        <v>0.12032047718967141</v>
      </c>
      <c r="S20" s="36">
        <v>0</v>
      </c>
      <c r="T20" s="36">
        <v>0</v>
      </c>
      <c r="U20" s="36">
        <v>0.1893150013815362</v>
      </c>
      <c r="V20" s="50"/>
    </row>
    <row r="21" spans="2:22" x14ac:dyDescent="0.2">
      <c r="B21" s="59"/>
      <c r="C21" s="27" t="s">
        <v>85</v>
      </c>
      <c r="D21" s="36">
        <v>2.6263148374666913E-3</v>
      </c>
      <c r="E21" s="36">
        <v>0</v>
      </c>
      <c r="F21" s="36">
        <v>0</v>
      </c>
      <c r="G21" s="36">
        <v>0.41876716980493184</v>
      </c>
      <c r="H21" s="36">
        <v>0</v>
      </c>
      <c r="I21" s="36">
        <v>0</v>
      </c>
      <c r="J21" s="36">
        <v>0.81318627390680642</v>
      </c>
      <c r="K21" s="36">
        <v>0</v>
      </c>
      <c r="L21" s="36">
        <v>0.6440679292468523</v>
      </c>
      <c r="M21" s="36">
        <v>0.9198624042655652</v>
      </c>
      <c r="N21" s="36">
        <v>0.57169351650546729</v>
      </c>
      <c r="O21" s="34">
        <v>0</v>
      </c>
      <c r="P21" s="36">
        <v>0.86791789718108814</v>
      </c>
      <c r="Q21" s="36">
        <v>0</v>
      </c>
      <c r="R21" s="36">
        <v>0.85892959377634104</v>
      </c>
      <c r="S21" s="36">
        <v>3.2605666446991761</v>
      </c>
      <c r="T21" s="36">
        <v>0</v>
      </c>
      <c r="U21" s="36">
        <v>0.49925336324663661</v>
      </c>
      <c r="V21" s="50"/>
    </row>
    <row r="22" spans="2:22" x14ac:dyDescent="0.2">
      <c r="B22" s="59"/>
      <c r="C22" s="27" t="s">
        <v>14</v>
      </c>
      <c r="D22" s="36">
        <v>0</v>
      </c>
      <c r="E22" s="36">
        <v>0</v>
      </c>
      <c r="F22" s="36">
        <v>0</v>
      </c>
      <c r="G22" s="36">
        <v>0.19873205006356401</v>
      </c>
      <c r="H22" s="36">
        <v>0</v>
      </c>
      <c r="I22" s="36">
        <v>0</v>
      </c>
      <c r="J22" s="36">
        <v>0.1713562089259886</v>
      </c>
      <c r="K22" s="36">
        <v>0.21583051336469355</v>
      </c>
      <c r="L22" s="36">
        <v>0.16468806350756196</v>
      </c>
      <c r="M22" s="36">
        <v>0.2039195900377079</v>
      </c>
      <c r="N22" s="36">
        <v>0.16982769427001973</v>
      </c>
      <c r="O22" s="34">
        <v>0.29232985997588901</v>
      </c>
      <c r="P22" s="36">
        <v>0.12343593386441756</v>
      </c>
      <c r="Q22" s="36">
        <v>0</v>
      </c>
      <c r="R22" s="36">
        <v>0.17868717793666258</v>
      </c>
      <c r="S22" s="36">
        <v>0.37421492462758271</v>
      </c>
      <c r="T22" s="36">
        <v>0.21849655027881074</v>
      </c>
      <c r="U22" s="36">
        <v>0.1444933679406927</v>
      </c>
      <c r="V22" s="50"/>
    </row>
    <row r="23" spans="2:22" x14ac:dyDescent="0.2">
      <c r="B23" s="59"/>
      <c r="C23" s="27" t="s">
        <v>81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4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50"/>
    </row>
    <row r="24" spans="2:22" x14ac:dyDescent="0.2">
      <c r="B24" s="59"/>
      <c r="C24" s="27" t="s">
        <v>15</v>
      </c>
      <c r="D24" s="36">
        <v>2.0137531884278879</v>
      </c>
      <c r="E24" s="36">
        <v>0</v>
      </c>
      <c r="F24" s="36">
        <v>0.30814049548354933</v>
      </c>
      <c r="G24" s="36">
        <v>0.8989253939638715</v>
      </c>
      <c r="H24" s="36">
        <v>0</v>
      </c>
      <c r="I24" s="36">
        <v>0</v>
      </c>
      <c r="J24" s="36">
        <v>1.5748553570222856</v>
      </c>
      <c r="K24" s="36">
        <v>1.0728790300402529</v>
      </c>
      <c r="L24" s="36">
        <v>1.3806833509581375</v>
      </c>
      <c r="M24" s="36">
        <v>1.3579155219051564</v>
      </c>
      <c r="N24" s="36">
        <v>1.3512396246293983</v>
      </c>
      <c r="O24" s="34">
        <v>0.47022996086768704</v>
      </c>
      <c r="P24" s="36">
        <v>2.0999457500867096</v>
      </c>
      <c r="Q24" s="36">
        <v>0</v>
      </c>
      <c r="R24" s="36">
        <v>1.4646015537158483</v>
      </c>
      <c r="S24" s="36">
        <v>3.0981466118062291</v>
      </c>
      <c r="T24" s="36">
        <v>1.28680996581232</v>
      </c>
      <c r="U24" s="36">
        <v>1.2404134334911032</v>
      </c>
      <c r="V24" s="50"/>
    </row>
    <row r="25" spans="2:22" x14ac:dyDescent="0.2">
      <c r="B25" s="59"/>
      <c r="C25" s="27" t="s">
        <v>48</v>
      </c>
      <c r="D25" s="36">
        <v>0</v>
      </c>
      <c r="E25" s="36">
        <v>0</v>
      </c>
      <c r="F25" s="36">
        <v>0</v>
      </c>
      <c r="G25" s="36">
        <v>8.6299711128435069E-2</v>
      </c>
      <c r="H25" s="36">
        <v>0</v>
      </c>
      <c r="I25" s="36">
        <v>0</v>
      </c>
      <c r="J25" s="36">
        <v>2.9738568864164788E-2</v>
      </c>
      <c r="K25" s="36">
        <v>2.3603870908223343E-2</v>
      </c>
      <c r="L25" s="36">
        <v>1.9573136275899947E-2</v>
      </c>
      <c r="M25" s="36">
        <v>0</v>
      </c>
      <c r="N25" s="36">
        <v>0</v>
      </c>
      <c r="O25" s="34">
        <v>0</v>
      </c>
      <c r="P25" s="36">
        <v>0</v>
      </c>
      <c r="Q25" s="36">
        <v>0</v>
      </c>
      <c r="R25" s="36">
        <v>0</v>
      </c>
      <c r="S25" s="36">
        <v>3.3516437079785376E-2</v>
      </c>
      <c r="T25" s="36">
        <v>2.8336498631228103E-2</v>
      </c>
      <c r="U25" s="36">
        <v>1.015835245856167E-2</v>
      </c>
      <c r="V25" s="50"/>
    </row>
    <row r="26" spans="2:22" x14ac:dyDescent="0.2">
      <c r="B26" s="59"/>
      <c r="C26" s="27" t="s">
        <v>16</v>
      </c>
      <c r="D26" s="36">
        <v>7.2312473415709788E-2</v>
      </c>
      <c r="E26" s="36">
        <v>0</v>
      </c>
      <c r="F26" s="36">
        <v>1.5230942506013043</v>
      </c>
      <c r="G26" s="36">
        <v>0.57686302940534995</v>
      </c>
      <c r="H26" s="36">
        <v>0</v>
      </c>
      <c r="I26" s="36">
        <v>0</v>
      </c>
      <c r="J26" s="36">
        <v>0.94347409655790948</v>
      </c>
      <c r="K26" s="36">
        <v>0.82194470102981909</v>
      </c>
      <c r="L26" s="36">
        <v>0.90754476050442534</v>
      </c>
      <c r="M26" s="36">
        <v>0.76602778933438409</v>
      </c>
      <c r="N26" s="36">
        <v>0.69441007758812745</v>
      </c>
      <c r="O26" s="34">
        <v>0.35603291225053435</v>
      </c>
      <c r="P26" s="36">
        <v>0.85918280919929702</v>
      </c>
      <c r="Q26" s="36">
        <v>0</v>
      </c>
      <c r="R26" s="36">
        <v>0.87847695131081438</v>
      </c>
      <c r="S26" s="36">
        <v>1.2158201255301755</v>
      </c>
      <c r="T26" s="36">
        <v>0.7573748396239568</v>
      </c>
      <c r="U26" s="36">
        <v>0.87422648981275475</v>
      </c>
      <c r="V26" s="50"/>
    </row>
    <row r="27" spans="2:22" x14ac:dyDescent="0.2">
      <c r="B27" s="59"/>
      <c r="C27" s="27" t="s">
        <v>17</v>
      </c>
      <c r="D27" s="36">
        <v>0</v>
      </c>
      <c r="E27" s="36">
        <v>0</v>
      </c>
      <c r="F27" s="36">
        <v>3.0546093673689107E-3</v>
      </c>
      <c r="G27" s="36">
        <v>0</v>
      </c>
      <c r="H27" s="36">
        <v>0</v>
      </c>
      <c r="I27" s="36">
        <v>0</v>
      </c>
      <c r="J27" s="36">
        <v>0.16254582221127561</v>
      </c>
      <c r="K27" s="36">
        <v>0.63310770923737791</v>
      </c>
      <c r="L27" s="36">
        <v>0.14081577235633619</v>
      </c>
      <c r="M27" s="36">
        <v>0</v>
      </c>
      <c r="N27" s="36">
        <v>0.1255653328140717</v>
      </c>
      <c r="O27" s="34">
        <v>0.32019222839227968</v>
      </c>
      <c r="P27" s="36">
        <v>0</v>
      </c>
      <c r="Q27" s="36">
        <v>0</v>
      </c>
      <c r="R27" s="36">
        <v>4.2592221783860081E-2</v>
      </c>
      <c r="S27" s="36">
        <v>2.4385835906241975</v>
      </c>
      <c r="T27" s="36">
        <v>0.58020260443209148</v>
      </c>
      <c r="U27" s="36">
        <v>0.19961452131614693</v>
      </c>
      <c r="V27" s="50"/>
    </row>
    <row r="28" spans="2:22" x14ac:dyDescent="0.2">
      <c r="B28" s="59"/>
      <c r="C28" s="27" t="s">
        <v>18</v>
      </c>
      <c r="D28" s="36">
        <v>0.22939052770390064</v>
      </c>
      <c r="E28" s="36">
        <v>0</v>
      </c>
      <c r="F28" s="36">
        <v>0</v>
      </c>
      <c r="G28" s="36">
        <v>0.50302219372545709</v>
      </c>
      <c r="H28" s="36">
        <v>0</v>
      </c>
      <c r="I28" s="36">
        <v>0</v>
      </c>
      <c r="J28" s="36">
        <v>4.0910273462711477E-3</v>
      </c>
      <c r="K28" s="36">
        <v>0</v>
      </c>
      <c r="L28" s="36">
        <v>0</v>
      </c>
      <c r="M28" s="36">
        <v>1.2606370609436623E-2</v>
      </c>
      <c r="N28" s="36">
        <v>0</v>
      </c>
      <c r="O28" s="34">
        <v>0</v>
      </c>
      <c r="P28" s="36">
        <v>0</v>
      </c>
      <c r="Q28" s="36">
        <v>0</v>
      </c>
      <c r="R28" s="36">
        <v>1.0446169481694951E-2</v>
      </c>
      <c r="S28" s="36">
        <v>0</v>
      </c>
      <c r="T28" s="36">
        <v>0</v>
      </c>
      <c r="U28" s="36">
        <v>1.0200997142671486E-2</v>
      </c>
      <c r="V28" s="50"/>
    </row>
    <row r="29" spans="2:22" x14ac:dyDescent="0.2">
      <c r="B29" s="59"/>
      <c r="C29" s="27" t="s">
        <v>82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4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50"/>
    </row>
    <row r="30" spans="2:22" x14ac:dyDescent="0.2">
      <c r="B30" s="59"/>
      <c r="C30" s="27" t="s">
        <v>19</v>
      </c>
      <c r="D30" s="36">
        <v>1.4848601854091365E-2</v>
      </c>
      <c r="E30" s="36">
        <v>0</v>
      </c>
      <c r="F30" s="36">
        <v>0.94630338751579102</v>
      </c>
      <c r="G30" s="36">
        <v>3.0304810039229312E-3</v>
      </c>
      <c r="H30" s="36">
        <v>0</v>
      </c>
      <c r="I30" s="36">
        <v>0</v>
      </c>
      <c r="J30" s="36">
        <v>1.1813715675116001</v>
      </c>
      <c r="K30" s="36">
        <v>1.7342543545042259</v>
      </c>
      <c r="L30" s="36">
        <v>0.86741482741994147</v>
      </c>
      <c r="M30" s="36">
        <v>1.1889334318988674</v>
      </c>
      <c r="N30" s="36">
        <v>0.96887803349487034</v>
      </c>
      <c r="O30" s="34">
        <v>1.2534616168909596</v>
      </c>
      <c r="P30" s="36">
        <v>0.11434229945227417</v>
      </c>
      <c r="Q30" s="36">
        <v>0</v>
      </c>
      <c r="R30" s="36">
        <v>0.83334058281866707</v>
      </c>
      <c r="S30" s="36">
        <v>3.537366786818974</v>
      </c>
      <c r="T30" s="36">
        <v>1.2068359066629464</v>
      </c>
      <c r="U30" s="36">
        <v>0.93363889164253266</v>
      </c>
      <c r="V30" s="50"/>
    </row>
    <row r="31" spans="2:22" x14ac:dyDescent="0.2">
      <c r="B31" s="59"/>
      <c r="C31" s="27" t="s">
        <v>20</v>
      </c>
      <c r="D31" s="36">
        <v>0.28602514830015952</v>
      </c>
      <c r="E31" s="36">
        <v>0</v>
      </c>
      <c r="F31" s="36">
        <v>0</v>
      </c>
      <c r="G31" s="36">
        <v>7.7232357833854348E-2</v>
      </c>
      <c r="H31" s="36">
        <v>0</v>
      </c>
      <c r="I31" s="36">
        <v>0</v>
      </c>
      <c r="J31" s="36">
        <v>7.3010768807918652E-2</v>
      </c>
      <c r="K31" s="36">
        <v>0</v>
      </c>
      <c r="L31" s="36">
        <v>6.4324842466005158E-2</v>
      </c>
      <c r="M31" s="36">
        <v>6.2654723649434585E-2</v>
      </c>
      <c r="N31" s="36">
        <v>6.5839406613751789E-2</v>
      </c>
      <c r="O31" s="34">
        <v>0</v>
      </c>
      <c r="P31" s="36">
        <v>7.7563135133958364E-2</v>
      </c>
      <c r="Q31" s="36">
        <v>0</v>
      </c>
      <c r="R31" s="36">
        <v>6.2436620930841472E-2</v>
      </c>
      <c r="S31" s="36">
        <v>6.8029978861124357E-2</v>
      </c>
      <c r="T31" s="36">
        <v>4.9865510498104768E-2</v>
      </c>
      <c r="U31" s="36">
        <v>4.6659259978518594E-2</v>
      </c>
      <c r="V31" s="50"/>
    </row>
    <row r="32" spans="2:22" ht="13.5" thickBot="1" x14ac:dyDescent="0.25">
      <c r="B32" s="60"/>
      <c r="C32" s="27" t="s">
        <v>21</v>
      </c>
      <c r="D32" s="36">
        <v>0.2081054372922293</v>
      </c>
      <c r="E32" s="36">
        <v>0</v>
      </c>
      <c r="F32" s="36">
        <v>0.29314003167121067</v>
      </c>
      <c r="G32" s="36">
        <v>0.84669021220391527</v>
      </c>
      <c r="H32" s="36">
        <v>0</v>
      </c>
      <c r="I32" s="36">
        <v>0</v>
      </c>
      <c r="J32" s="36">
        <v>0.68703167997264158</v>
      </c>
      <c r="K32" s="36">
        <v>0.1895484294931043</v>
      </c>
      <c r="L32" s="36">
        <v>0.46036450482681635</v>
      </c>
      <c r="M32" s="36">
        <v>0.65297975981162493</v>
      </c>
      <c r="N32" s="36">
        <v>0.73762553452633539</v>
      </c>
      <c r="O32" s="34">
        <v>0</v>
      </c>
      <c r="P32" s="36">
        <v>0.44334001526837802</v>
      </c>
      <c r="Q32" s="36">
        <v>0</v>
      </c>
      <c r="R32" s="36">
        <v>0.75594544562695332</v>
      </c>
      <c r="S32" s="36">
        <v>0.59301706658444553</v>
      </c>
      <c r="T32" s="36">
        <v>0.58663272757816021</v>
      </c>
      <c r="U32" s="36">
        <v>0.49025113763391676</v>
      </c>
      <c r="V32" s="50"/>
    </row>
    <row r="33" spans="2:22" ht="13.5" thickBot="1" x14ac:dyDescent="0.25">
      <c r="B33" s="28" t="s">
        <v>46</v>
      </c>
      <c r="C33" s="29" t="s">
        <v>46</v>
      </c>
      <c r="D33" s="36">
        <v>7.8705994954671548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4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2.6134840540270991E-2</v>
      </c>
      <c r="V33" s="50"/>
    </row>
    <row r="34" spans="2:22" ht="13.5" thickBot="1" x14ac:dyDescent="0.25">
      <c r="B34" s="26" t="s">
        <v>65</v>
      </c>
      <c r="C34" s="29" t="s">
        <v>65</v>
      </c>
      <c r="D34" s="36">
        <v>2.9469961628894028</v>
      </c>
      <c r="E34" s="36">
        <v>5.5777335557739118E-3</v>
      </c>
      <c r="F34" s="36">
        <v>2.0370154755786851E-2</v>
      </c>
      <c r="G34" s="36">
        <v>2.8569186622820699</v>
      </c>
      <c r="H34" s="36">
        <v>0</v>
      </c>
      <c r="I34" s="36">
        <v>0</v>
      </c>
      <c r="J34" s="36">
        <v>2.2607987317804628</v>
      </c>
      <c r="K34" s="36">
        <v>0</v>
      </c>
      <c r="L34" s="36">
        <v>1.9644590345495199</v>
      </c>
      <c r="M34" s="36">
        <v>2.2660635763538521</v>
      </c>
      <c r="N34" s="36">
        <v>1.8707574399634517</v>
      </c>
      <c r="O34" s="34">
        <v>3.6385647172032445</v>
      </c>
      <c r="P34" s="36">
        <v>2.4971047443258421</v>
      </c>
      <c r="Q34" s="36">
        <v>0</v>
      </c>
      <c r="R34" s="36">
        <v>2.1628927424516622</v>
      </c>
      <c r="S34" s="36">
        <v>1.3165544006390442</v>
      </c>
      <c r="T34" s="36">
        <v>1.5565961572704516</v>
      </c>
      <c r="U34" s="36">
        <v>1.457319919817079</v>
      </c>
      <c r="V34" s="50"/>
    </row>
    <row r="35" spans="2:22" ht="26.25" thickBot="1" x14ac:dyDescent="0.25">
      <c r="B35" s="31" t="s">
        <v>22</v>
      </c>
      <c r="C35" s="29" t="s">
        <v>22</v>
      </c>
      <c r="D35" s="36">
        <v>3.7869700764247636</v>
      </c>
      <c r="E35" s="36">
        <v>0</v>
      </c>
      <c r="F35" s="36">
        <v>0.18931244953095794</v>
      </c>
      <c r="G35" s="36">
        <v>0.33846339612699544</v>
      </c>
      <c r="H35" s="36">
        <v>0</v>
      </c>
      <c r="I35" s="36">
        <v>0</v>
      </c>
      <c r="J35" s="36">
        <v>0.34253273225532921</v>
      </c>
      <c r="K35" s="36">
        <v>6.5099971304080254E-2</v>
      </c>
      <c r="L35" s="36">
        <v>0.48327065390083529</v>
      </c>
      <c r="M35" s="36">
        <v>0.48314563910125641</v>
      </c>
      <c r="N35" s="36">
        <v>0.41194283291716766</v>
      </c>
      <c r="O35" s="34">
        <v>0.46529041359565509</v>
      </c>
      <c r="P35" s="36">
        <v>0.53938130204669021</v>
      </c>
      <c r="Q35" s="36">
        <v>0</v>
      </c>
      <c r="R35" s="36">
        <v>0.46169700373841094</v>
      </c>
      <c r="S35" s="36">
        <v>0.41527857050500616</v>
      </c>
      <c r="T35" s="36">
        <v>0.21239842927813943</v>
      </c>
      <c r="U35" s="36">
        <v>0.34234690733388007</v>
      </c>
      <c r="V35" s="50"/>
    </row>
    <row r="36" spans="2:22" x14ac:dyDescent="0.2">
      <c r="B36" s="63" t="s">
        <v>23</v>
      </c>
      <c r="C36" s="29" t="s">
        <v>24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4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50"/>
    </row>
    <row r="37" spans="2:22" x14ac:dyDescent="0.2">
      <c r="B37" s="64"/>
      <c r="C37" s="29" t="s">
        <v>25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4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50"/>
    </row>
    <row r="38" spans="2:22" x14ac:dyDescent="0.2">
      <c r="B38" s="64"/>
      <c r="C38" s="29" t="s">
        <v>87</v>
      </c>
      <c r="D38" s="36">
        <v>0</v>
      </c>
      <c r="E38" s="36">
        <v>4.6894944686033568</v>
      </c>
      <c r="F38" s="36">
        <v>5.5952456206321894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4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0.85092481098973893</v>
      </c>
      <c r="V38" s="50"/>
    </row>
    <row r="39" spans="2:22" x14ac:dyDescent="0.2">
      <c r="B39" s="64"/>
      <c r="C39" s="29" t="s">
        <v>26</v>
      </c>
      <c r="D39" s="36">
        <v>40.183493133376899</v>
      </c>
      <c r="E39" s="36">
        <v>0.4522549043994275</v>
      </c>
      <c r="F39" s="36">
        <v>5.094717113413096</v>
      </c>
      <c r="G39" s="36">
        <v>39.21039203155263</v>
      </c>
      <c r="H39" s="36">
        <v>41.038616171418148</v>
      </c>
      <c r="I39" s="36">
        <v>56.475594950787986</v>
      </c>
      <c r="J39" s="36">
        <v>30.194598893953895</v>
      </c>
      <c r="K39" s="36">
        <v>39.257503287119775</v>
      </c>
      <c r="L39" s="36">
        <v>29.093251168833895</v>
      </c>
      <c r="M39" s="36">
        <v>26.591110329488423</v>
      </c>
      <c r="N39" s="36">
        <v>28.672129042371196</v>
      </c>
      <c r="O39" s="34">
        <v>29.191716132684313</v>
      </c>
      <c r="P39" s="36">
        <v>28.021068101129202</v>
      </c>
      <c r="Q39" s="36">
        <v>18.33758921161818</v>
      </c>
      <c r="R39" s="36">
        <v>28.26030275763161</v>
      </c>
      <c r="S39" s="36">
        <v>18.177934252637922</v>
      </c>
      <c r="T39" s="36">
        <v>26.548622716755549</v>
      </c>
      <c r="U39" s="36">
        <v>25.807430023872985</v>
      </c>
      <c r="V39" s="50"/>
    </row>
    <row r="40" spans="2:22" x14ac:dyDescent="0.2">
      <c r="B40" s="64"/>
      <c r="C40" s="29" t="s">
        <v>27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4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50"/>
    </row>
    <row r="41" spans="2:22" x14ac:dyDescent="0.2">
      <c r="B41" s="64"/>
      <c r="C41" s="29" t="s">
        <v>28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4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50"/>
    </row>
    <row r="42" spans="2:22" x14ac:dyDescent="0.2">
      <c r="B42" s="64"/>
      <c r="C42" s="29" t="s">
        <v>29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4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50"/>
    </row>
    <row r="43" spans="2:22" x14ac:dyDescent="0.2">
      <c r="B43" s="64"/>
      <c r="C43" s="29" t="s">
        <v>30</v>
      </c>
      <c r="D43" s="36">
        <v>1.7895414244700949</v>
      </c>
      <c r="E43" s="36">
        <v>0</v>
      </c>
      <c r="F43" s="36">
        <v>0</v>
      </c>
      <c r="G43" s="36">
        <v>6.2416485614576835</v>
      </c>
      <c r="H43" s="36">
        <v>8.1647512391271668</v>
      </c>
      <c r="I43" s="36">
        <v>0</v>
      </c>
      <c r="J43" s="36">
        <v>0.44061671812137099</v>
      </c>
      <c r="K43" s="36">
        <v>0.40722129988012784</v>
      </c>
      <c r="L43" s="36">
        <v>0.41391206877237102</v>
      </c>
      <c r="M43" s="36">
        <v>0.43040462547450303</v>
      </c>
      <c r="N43" s="36">
        <v>0.36301857822428563</v>
      </c>
      <c r="O43" s="34">
        <v>0.37289335791371142</v>
      </c>
      <c r="P43" s="36">
        <v>0.4523809874414676</v>
      </c>
      <c r="Q43" s="36">
        <v>0</v>
      </c>
      <c r="R43" s="36">
        <v>0.4212788875850017</v>
      </c>
      <c r="S43" s="36">
        <v>0.73678520984655482</v>
      </c>
      <c r="T43" s="36">
        <v>0.37656276288672585</v>
      </c>
      <c r="U43" s="36">
        <v>0.47217788737766569</v>
      </c>
      <c r="V43" s="50"/>
    </row>
    <row r="44" spans="2:22" x14ac:dyDescent="0.2">
      <c r="B44" s="64"/>
      <c r="C44" s="29" t="s">
        <v>31</v>
      </c>
      <c r="D44" s="36">
        <v>0</v>
      </c>
      <c r="E44" s="36">
        <v>6.8508369104038014</v>
      </c>
      <c r="F44" s="36">
        <v>19.138787455353036</v>
      </c>
      <c r="G44" s="36">
        <v>0</v>
      </c>
      <c r="H44" s="36">
        <v>12.880019670807</v>
      </c>
      <c r="I44" s="36">
        <v>0</v>
      </c>
      <c r="J44" s="36">
        <v>1.850445170915644</v>
      </c>
      <c r="K44" s="36">
        <v>2.190651050235584</v>
      </c>
      <c r="L44" s="36">
        <v>6.1331999079060715</v>
      </c>
      <c r="M44" s="36">
        <v>7.1063812296435325</v>
      </c>
      <c r="N44" s="36">
        <v>5.8460973859499115</v>
      </c>
      <c r="O44" s="34">
        <v>2.7616237893996352</v>
      </c>
      <c r="P44" s="36">
        <v>5.0345878441794767</v>
      </c>
      <c r="Q44" s="36">
        <v>43.505556459157553</v>
      </c>
      <c r="R44" s="36">
        <v>5.9920182430269353</v>
      </c>
      <c r="S44" s="36">
        <v>0</v>
      </c>
      <c r="T44" s="36">
        <v>8.8140684842734114</v>
      </c>
      <c r="U44" s="36">
        <v>8.3219610809673714</v>
      </c>
      <c r="V44" s="50"/>
    </row>
    <row r="45" spans="2:22" x14ac:dyDescent="0.2">
      <c r="B45" s="64"/>
      <c r="C45" s="29" t="s">
        <v>32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4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50"/>
    </row>
    <row r="46" spans="2:22" x14ac:dyDescent="0.2">
      <c r="B46" s="64"/>
      <c r="C46" s="29" t="s">
        <v>33</v>
      </c>
      <c r="D46" s="36">
        <v>17.16611435341305</v>
      </c>
      <c r="E46" s="36">
        <v>72.037382689207703</v>
      </c>
      <c r="F46" s="36">
        <v>34.501544444152657</v>
      </c>
      <c r="G46" s="36">
        <v>10.672594071960102</v>
      </c>
      <c r="H46" s="36">
        <v>28.1333708347188</v>
      </c>
      <c r="I46" s="36">
        <v>25.326437441235761</v>
      </c>
      <c r="J46" s="36">
        <v>38.380976649196093</v>
      </c>
      <c r="K46" s="36">
        <v>44.29253903633564</v>
      </c>
      <c r="L46" s="36">
        <v>33.087136717959524</v>
      </c>
      <c r="M46" s="36">
        <v>33.470913745551925</v>
      </c>
      <c r="N46" s="36">
        <v>32.83815770049268</v>
      </c>
      <c r="O46" s="34">
        <v>30.620698869828328</v>
      </c>
      <c r="P46" s="36">
        <v>33.15628951632231</v>
      </c>
      <c r="Q46" s="36">
        <v>35.090456392050626</v>
      </c>
      <c r="R46" s="36">
        <v>33.435525645467287</v>
      </c>
      <c r="S46" s="36">
        <v>44.690585887466959</v>
      </c>
      <c r="T46" s="36">
        <v>33.630889611149861</v>
      </c>
      <c r="U46" s="36">
        <v>35.155047130363741</v>
      </c>
      <c r="V46" s="50"/>
    </row>
    <row r="47" spans="2:22" ht="13.5" thickBot="1" x14ac:dyDescent="0.25">
      <c r="B47" s="64"/>
      <c r="C47" s="29" t="s">
        <v>34</v>
      </c>
      <c r="D47" s="36">
        <v>2.434940295941467</v>
      </c>
      <c r="E47" s="36">
        <v>0</v>
      </c>
      <c r="F47" s="36">
        <v>1.2358151921538152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4">
        <v>0</v>
      </c>
      <c r="P47" s="36">
        <v>0</v>
      </c>
      <c r="Q47" s="36">
        <v>0</v>
      </c>
      <c r="R47" s="36">
        <v>0</v>
      </c>
      <c r="S47" s="36">
        <v>1.840053692637925</v>
      </c>
      <c r="T47" s="36">
        <v>0</v>
      </c>
      <c r="U47" s="36">
        <v>0.21630060347327681</v>
      </c>
      <c r="V47" s="50"/>
    </row>
    <row r="48" spans="2:22" ht="13.5" thickBot="1" x14ac:dyDescent="0.25">
      <c r="B48" s="53" t="s">
        <v>86</v>
      </c>
      <c r="C48" s="27" t="s">
        <v>86</v>
      </c>
      <c r="D48" s="36">
        <v>4.0968578985542905</v>
      </c>
      <c r="E48" s="36">
        <v>15.012100267959937</v>
      </c>
      <c r="F48" s="36">
        <v>6.1534872963468956</v>
      </c>
      <c r="G48" s="36">
        <v>2.1178605972280593</v>
      </c>
      <c r="H48" s="36">
        <v>7.04587536868641</v>
      </c>
      <c r="I48" s="36">
        <v>2.4207410779191321</v>
      </c>
      <c r="J48" s="36">
        <v>4.1574452697535662</v>
      </c>
      <c r="K48" s="36">
        <v>3.9187547495537274</v>
      </c>
      <c r="L48" s="36">
        <v>4.870367687221318</v>
      </c>
      <c r="M48" s="36">
        <v>5.1644841695129458</v>
      </c>
      <c r="N48" s="36">
        <v>4.8707642149692987</v>
      </c>
      <c r="O48" s="34">
        <v>5.2664401485772174</v>
      </c>
      <c r="P48" s="36">
        <v>5.2270485082387381</v>
      </c>
      <c r="Q48" s="36">
        <v>3.0663979371736332</v>
      </c>
      <c r="R48" s="36">
        <v>5.1696639047281678</v>
      </c>
      <c r="S48" s="36">
        <v>3.2684035423181683</v>
      </c>
      <c r="T48" s="36">
        <v>5.8951791206855546</v>
      </c>
      <c r="U48" s="36">
        <v>5.0288551018796115</v>
      </c>
      <c r="V48" s="50"/>
    </row>
    <row r="49" spans="2:22" x14ac:dyDescent="0.2">
      <c r="B49" s="10" t="s">
        <v>35</v>
      </c>
      <c r="C49" s="11"/>
      <c r="D49" s="37">
        <v>100</v>
      </c>
      <c r="E49" s="37">
        <v>100</v>
      </c>
      <c r="F49" s="37">
        <v>100</v>
      </c>
      <c r="G49" s="37">
        <v>100</v>
      </c>
      <c r="H49" s="37">
        <v>100</v>
      </c>
      <c r="I49" s="37">
        <v>100</v>
      </c>
      <c r="J49" s="37">
        <v>100</v>
      </c>
      <c r="K49" s="37">
        <v>100</v>
      </c>
      <c r="L49" s="37">
        <v>100</v>
      </c>
      <c r="M49" s="37">
        <v>100</v>
      </c>
      <c r="N49" s="37">
        <v>100</v>
      </c>
      <c r="O49" s="37">
        <v>100</v>
      </c>
      <c r="P49" s="37">
        <v>100</v>
      </c>
      <c r="Q49" s="37">
        <v>100</v>
      </c>
      <c r="R49" s="37">
        <v>100</v>
      </c>
      <c r="S49" s="37">
        <v>100</v>
      </c>
      <c r="T49" s="37">
        <v>100</v>
      </c>
      <c r="U49" s="37">
        <v>100</v>
      </c>
      <c r="V49" s="50"/>
    </row>
    <row r="51" spans="2:22" ht="115.5" customHeight="1" x14ac:dyDescent="0.2">
      <c r="B51" s="57" t="s">
        <v>88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</row>
  </sheetData>
  <sortState ref="C9:W30">
    <sortCondition ref="C9"/>
  </sortState>
  <mergeCells count="5">
    <mergeCell ref="B2:T2"/>
    <mergeCell ref="B5:C5"/>
    <mergeCell ref="B9:B32"/>
    <mergeCell ref="B51:U51"/>
    <mergeCell ref="B36:B47"/>
  </mergeCells>
  <phoneticPr fontId="4" type="noConversion"/>
  <conditionalFormatting sqref="C33:C37 D6:E7 I6:U37 D8:H37 D39:U49 C39:C47">
    <cfRule type="cellIs" dxfId="94" priority="16" stopIfTrue="1" operator="equal">
      <formula>0</formula>
    </cfRule>
  </conditionalFormatting>
  <conditionalFormatting sqref="O6">
    <cfRule type="cellIs" dxfId="93" priority="15" stopIfTrue="1" operator="equal">
      <formula>0</formula>
    </cfRule>
  </conditionalFormatting>
  <conditionalFormatting sqref="O7">
    <cfRule type="cellIs" dxfId="92" priority="14" stopIfTrue="1" operator="equal">
      <formula>0</formula>
    </cfRule>
  </conditionalFormatting>
  <conditionalFormatting sqref="G6:U6">
    <cfRule type="cellIs" dxfId="91" priority="13" stopIfTrue="1" operator="equal">
      <formula>0</formula>
    </cfRule>
  </conditionalFormatting>
  <conditionalFormatting sqref="F6">
    <cfRule type="cellIs" dxfId="90" priority="12" stopIfTrue="1" operator="equal">
      <formula>0</formula>
    </cfRule>
  </conditionalFormatting>
  <conditionalFormatting sqref="G7:U7">
    <cfRule type="cellIs" dxfId="89" priority="11" stopIfTrue="1" operator="equal">
      <formula>0</formula>
    </cfRule>
  </conditionalFormatting>
  <conditionalFormatting sqref="F7">
    <cfRule type="cellIs" dxfId="88" priority="10" stopIfTrue="1" operator="equal">
      <formula>0</formula>
    </cfRule>
  </conditionalFormatting>
  <conditionalFormatting sqref="C6">
    <cfRule type="cellIs" dxfId="87" priority="9" stopIfTrue="1" operator="equal">
      <formula>0</formula>
    </cfRule>
  </conditionalFormatting>
  <conditionalFormatting sqref="C7">
    <cfRule type="cellIs" dxfId="86" priority="8" stopIfTrue="1" operator="equal">
      <formula>0</formula>
    </cfRule>
  </conditionalFormatting>
  <conditionalFormatting sqref="C19">
    <cfRule type="cellIs" dxfId="85" priority="7" stopIfTrue="1" operator="equal">
      <formula>0</formula>
    </cfRule>
  </conditionalFormatting>
  <conditionalFormatting sqref="O8:O37 O39:O48">
    <cfRule type="cellIs" dxfId="84" priority="6" stopIfTrue="1" operator="equal">
      <formula>0</formula>
    </cfRule>
  </conditionalFormatting>
  <conditionalFormatting sqref="O8:O37 O39:O48">
    <cfRule type="cellIs" dxfId="83" priority="5" stopIfTrue="1" operator="equal">
      <formula>0</formula>
    </cfRule>
  </conditionalFormatting>
  <conditionalFormatting sqref="D38:U38">
    <cfRule type="cellIs" dxfId="82" priority="4" stopIfTrue="1" operator="equal">
      <formula>0</formula>
    </cfRule>
  </conditionalFormatting>
  <conditionalFormatting sqref="O38">
    <cfRule type="cellIs" dxfId="81" priority="3" stopIfTrue="1" operator="equal">
      <formula>0</formula>
    </cfRule>
  </conditionalFormatting>
  <conditionalFormatting sqref="O38">
    <cfRule type="cellIs" dxfId="80" priority="2" stopIfTrue="1" operator="equal">
      <formula>0</formula>
    </cfRule>
  </conditionalFormatting>
  <conditionalFormatting sqref="C38">
    <cfRule type="cellIs" dxfId="79" priority="1" stopIfTrue="1" operator="equal">
      <formula>0</formula>
    </cfRule>
  </conditionalFormatting>
  <printOptions horizontalCentered="1" verticalCentered="1"/>
  <pageMargins left="0.51181102362204722" right="0.51181102362204722" top="0.26" bottom="0.24" header="0" footer="0"/>
  <pageSetup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1"/>
    <pageSetUpPr fitToPage="1"/>
  </sheetPr>
  <dimension ref="B2:O51"/>
  <sheetViews>
    <sheetView showGridLines="0" zoomScale="80" zoomScaleNormal="80" workbookViewId="0">
      <selection activeCell="N1" sqref="N1"/>
    </sheetView>
  </sheetViews>
  <sheetFormatPr baseColWidth="10" defaultColWidth="10" defaultRowHeight="12.75" x14ac:dyDescent="0.2"/>
  <cols>
    <col min="1" max="1" width="4.875" customWidth="1"/>
    <col min="2" max="2" width="15.75" customWidth="1"/>
    <col min="3" max="3" width="26.75" bestFit="1" customWidth="1"/>
    <col min="4" max="4" width="8" bestFit="1" customWidth="1"/>
    <col min="5" max="6" width="7.875" bestFit="1" customWidth="1"/>
    <col min="7" max="9" width="8" bestFit="1" customWidth="1"/>
    <col min="10" max="10" width="8.125" customWidth="1"/>
    <col min="11" max="12" width="8" bestFit="1" customWidth="1"/>
    <col min="13" max="13" width="10.5" customWidth="1"/>
    <col min="14" max="14" width="10.875" bestFit="1" customWidth="1"/>
    <col min="16" max="16" width="11.125" bestFit="1" customWidth="1"/>
  </cols>
  <sheetData>
    <row r="2" spans="2:14" ht="17.649999999999999" customHeight="1" x14ac:dyDescent="0.2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9"/>
    </row>
    <row r="3" spans="2:14" x14ac:dyDescent="0.2">
      <c r="B3" s="44" t="s">
        <v>95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2:14" ht="90" customHeight="1" x14ac:dyDescent="0.2">
      <c r="B5" s="65" t="s">
        <v>70</v>
      </c>
      <c r="C5" s="66"/>
      <c r="D5" s="23" t="s">
        <v>36</v>
      </c>
      <c r="E5" s="23" t="s">
        <v>67</v>
      </c>
      <c r="F5" s="24" t="s">
        <v>37</v>
      </c>
      <c r="G5" s="23" t="s">
        <v>38</v>
      </c>
      <c r="H5" s="23" t="s">
        <v>39</v>
      </c>
      <c r="I5" s="23" t="s">
        <v>45</v>
      </c>
      <c r="J5" s="23" t="s">
        <v>40</v>
      </c>
      <c r="K5" s="23" t="s">
        <v>47</v>
      </c>
      <c r="L5" s="23" t="s">
        <v>55</v>
      </c>
      <c r="M5" s="24" t="s">
        <v>49</v>
      </c>
      <c r="N5" s="22" t="s">
        <v>70</v>
      </c>
    </row>
    <row r="6" spans="2:14" ht="26.25" thickBot="1" x14ac:dyDescent="0.25">
      <c r="B6" s="1" t="s">
        <v>1</v>
      </c>
      <c r="C6" s="29" t="s">
        <v>1</v>
      </c>
      <c r="D6" s="34">
        <v>0</v>
      </c>
      <c r="E6" s="34">
        <v>1.0166809796666221</v>
      </c>
      <c r="F6" s="34">
        <v>0</v>
      </c>
      <c r="G6" s="34">
        <v>0</v>
      </c>
      <c r="H6" s="34">
        <v>0</v>
      </c>
      <c r="I6" s="34">
        <v>0</v>
      </c>
      <c r="J6" s="34">
        <v>0.69612777204226117</v>
      </c>
      <c r="K6" s="34">
        <v>1.9846057177497778</v>
      </c>
      <c r="L6" s="34">
        <v>0.65586799323598266</v>
      </c>
      <c r="M6" s="34">
        <v>0.95760630061552943</v>
      </c>
      <c r="N6" s="34">
        <v>0.70077300058602754</v>
      </c>
    </row>
    <row r="7" spans="2:14" ht="26.25" thickBot="1" x14ac:dyDescent="0.25">
      <c r="B7" s="56" t="s">
        <v>2</v>
      </c>
      <c r="C7" s="29" t="s">
        <v>2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1.3781332892457581</v>
      </c>
      <c r="K7" s="34">
        <v>4.0024631622806641</v>
      </c>
      <c r="L7" s="34">
        <v>2.3194924674760173</v>
      </c>
      <c r="M7" s="34">
        <v>4.1645840192658099</v>
      </c>
      <c r="N7" s="34">
        <v>1.7103902002481457</v>
      </c>
    </row>
    <row r="8" spans="2:14" ht="13.5" thickBot="1" x14ac:dyDescent="0.25">
      <c r="B8" s="2" t="s">
        <v>83</v>
      </c>
      <c r="C8" s="30" t="s">
        <v>89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0.123882942654694</v>
      </c>
      <c r="N8" s="34">
        <v>2.3209629199507628E-2</v>
      </c>
    </row>
    <row r="9" spans="2:14" x14ac:dyDescent="0.2">
      <c r="B9" s="58" t="s">
        <v>3</v>
      </c>
      <c r="C9" s="27" t="s">
        <v>90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</row>
    <row r="10" spans="2:14" x14ac:dyDescent="0.2">
      <c r="B10" s="59"/>
      <c r="C10" s="27" t="s">
        <v>4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0.49605507126846188</v>
      </c>
      <c r="J10" s="34">
        <v>6.0159616267393683E-2</v>
      </c>
      <c r="K10" s="34">
        <v>0.668290664859582</v>
      </c>
      <c r="L10" s="34">
        <v>0</v>
      </c>
      <c r="M10" s="34">
        <v>6.9189753004067836E-2</v>
      </c>
      <c r="N10" s="34">
        <v>0.25626452200716371</v>
      </c>
    </row>
    <row r="11" spans="2:14" x14ac:dyDescent="0.2">
      <c r="B11" s="59"/>
      <c r="C11" s="27" t="s">
        <v>5</v>
      </c>
      <c r="D11" s="34">
        <v>0</v>
      </c>
      <c r="E11" s="34">
        <v>5.2686290994875283E-2</v>
      </c>
      <c r="F11" s="34">
        <v>0</v>
      </c>
      <c r="G11" s="34">
        <v>0</v>
      </c>
      <c r="H11" s="34">
        <v>0</v>
      </c>
      <c r="I11" s="34">
        <v>0</v>
      </c>
      <c r="J11" s="34">
        <v>0.4331007549009222</v>
      </c>
      <c r="K11" s="34">
        <v>0</v>
      </c>
      <c r="L11" s="34">
        <v>0</v>
      </c>
      <c r="M11" s="34">
        <v>7.0624996705536958E-2</v>
      </c>
      <c r="N11" s="34">
        <v>5.0005834516416901E-2</v>
      </c>
    </row>
    <row r="12" spans="2:14" x14ac:dyDescent="0.2">
      <c r="B12" s="59"/>
      <c r="C12" s="27" t="s">
        <v>6</v>
      </c>
      <c r="D12" s="34">
        <v>0.2379233561944577</v>
      </c>
      <c r="E12" s="34">
        <v>1.1217798569001343</v>
      </c>
      <c r="F12" s="34">
        <v>0</v>
      </c>
      <c r="G12" s="34">
        <v>0</v>
      </c>
      <c r="H12" s="34">
        <v>0.55054974564704451</v>
      </c>
      <c r="I12" s="34">
        <v>0</v>
      </c>
      <c r="J12" s="34">
        <v>0.12131356363702676</v>
      </c>
      <c r="K12" s="34">
        <v>2.5427879222168368</v>
      </c>
      <c r="L12" s="34">
        <v>0</v>
      </c>
      <c r="M12" s="34">
        <v>0.20203878941409775</v>
      </c>
      <c r="N12" s="34">
        <v>0.57939951463536021</v>
      </c>
    </row>
    <row r="13" spans="2:14" x14ac:dyDescent="0.2">
      <c r="B13" s="59"/>
      <c r="C13" s="27" t="s">
        <v>7</v>
      </c>
      <c r="D13" s="34">
        <v>4.1648430658161074E-2</v>
      </c>
      <c r="E13" s="34">
        <v>0.28442137334245227</v>
      </c>
      <c r="F13" s="34">
        <v>0</v>
      </c>
      <c r="G13" s="34">
        <v>0</v>
      </c>
      <c r="H13" s="34">
        <v>0.43199738594924325</v>
      </c>
      <c r="I13" s="34">
        <v>1.2417301493250588</v>
      </c>
      <c r="J13" s="34">
        <v>2.3643193715377513</v>
      </c>
      <c r="K13" s="34">
        <v>1.6425774789249219</v>
      </c>
      <c r="L13" s="34">
        <v>0</v>
      </c>
      <c r="M13" s="34">
        <v>0.44664527790576197</v>
      </c>
      <c r="N13" s="34">
        <v>0.89245993533340406</v>
      </c>
    </row>
    <row r="14" spans="2:14" x14ac:dyDescent="0.2">
      <c r="B14" s="59"/>
      <c r="C14" s="27" t="s">
        <v>8</v>
      </c>
      <c r="D14" s="34">
        <v>0</v>
      </c>
      <c r="E14" s="34">
        <v>0.12171294402790578</v>
      </c>
      <c r="F14" s="34">
        <v>0</v>
      </c>
      <c r="G14" s="34">
        <v>0</v>
      </c>
      <c r="H14" s="34">
        <v>0</v>
      </c>
      <c r="I14" s="34">
        <v>0.41201707006962746</v>
      </c>
      <c r="J14" s="34">
        <v>4.7143943234668216E-2</v>
      </c>
      <c r="K14" s="34">
        <v>0.6845876112940773</v>
      </c>
      <c r="L14" s="34">
        <v>0</v>
      </c>
      <c r="M14" s="34">
        <v>0.11912326223705957</v>
      </c>
      <c r="N14" s="34">
        <v>0.25669965782835802</v>
      </c>
    </row>
    <row r="15" spans="2:14" x14ac:dyDescent="0.2">
      <c r="B15" s="59"/>
      <c r="C15" s="27" t="s">
        <v>9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</row>
    <row r="16" spans="2:14" x14ac:dyDescent="0.2">
      <c r="B16" s="59"/>
      <c r="C16" s="27" t="s">
        <v>10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</row>
    <row r="17" spans="2:14" x14ac:dyDescent="0.2">
      <c r="B17" s="59"/>
      <c r="C17" s="27" t="s">
        <v>11</v>
      </c>
      <c r="D17" s="34">
        <v>1.2457250468443175</v>
      </c>
      <c r="E17" s="34">
        <v>3.964180320557939E-2</v>
      </c>
      <c r="F17" s="34">
        <v>0</v>
      </c>
      <c r="G17" s="34">
        <v>0</v>
      </c>
      <c r="H17" s="34">
        <v>0.37082084442972685</v>
      </c>
      <c r="I17" s="34">
        <v>0</v>
      </c>
      <c r="J17" s="34">
        <v>0.37874908580389371</v>
      </c>
      <c r="K17" s="34">
        <v>9.6356878295981427E-2</v>
      </c>
      <c r="L17" s="34">
        <v>0</v>
      </c>
      <c r="M17" s="34">
        <v>7.4445057842399909E-2</v>
      </c>
      <c r="N17" s="34">
        <v>0.1126307007181537</v>
      </c>
    </row>
    <row r="18" spans="2:14" x14ac:dyDescent="0.2">
      <c r="B18" s="59"/>
      <c r="C18" s="27" t="s">
        <v>12</v>
      </c>
      <c r="D18" s="34">
        <v>1.0422163378466029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3.404818379581484E-2</v>
      </c>
    </row>
    <row r="19" spans="2:14" x14ac:dyDescent="0.2">
      <c r="B19" s="59"/>
      <c r="C19" s="29" t="s">
        <v>91</v>
      </c>
      <c r="D19" s="34">
        <v>1.2318479243660829</v>
      </c>
      <c r="E19" s="34">
        <v>1.5498336092806071</v>
      </c>
      <c r="F19" s="34">
        <v>0</v>
      </c>
      <c r="G19" s="34">
        <v>1.4690731204335563</v>
      </c>
      <c r="H19" s="34">
        <v>7.5560785964884775E-2</v>
      </c>
      <c r="I19" s="34">
        <v>0</v>
      </c>
      <c r="J19" s="34">
        <v>0.13542368226609594</v>
      </c>
      <c r="K19" s="34">
        <v>9.348994681111937E-2</v>
      </c>
      <c r="L19" s="34">
        <v>0</v>
      </c>
      <c r="M19" s="34">
        <v>0</v>
      </c>
      <c r="N19" s="34">
        <v>0.2736420605283304</v>
      </c>
    </row>
    <row r="20" spans="2:14" x14ac:dyDescent="0.2">
      <c r="B20" s="59"/>
      <c r="C20" s="27" t="s">
        <v>13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2.3684210308555612E-2</v>
      </c>
      <c r="K20" s="34">
        <v>0</v>
      </c>
      <c r="L20" s="34">
        <v>0</v>
      </c>
      <c r="M20" s="34">
        <v>0</v>
      </c>
      <c r="N20" s="34">
        <v>1.7146695361238494E-3</v>
      </c>
    </row>
    <row r="21" spans="2:14" x14ac:dyDescent="0.2">
      <c r="B21" s="59"/>
      <c r="C21" s="27" t="s">
        <v>92</v>
      </c>
      <c r="D21" s="34">
        <v>0</v>
      </c>
      <c r="E21" s="34">
        <v>0</v>
      </c>
      <c r="F21" s="34">
        <v>0</v>
      </c>
      <c r="G21" s="34">
        <v>0.9284446429018689</v>
      </c>
      <c r="H21" s="34">
        <v>0</v>
      </c>
      <c r="I21" s="34">
        <v>5.3988832843330732E-2</v>
      </c>
      <c r="J21" s="34">
        <v>0.26351748782858275</v>
      </c>
      <c r="K21" s="34">
        <v>0</v>
      </c>
      <c r="L21" s="34">
        <v>0</v>
      </c>
      <c r="M21" s="34">
        <v>0.48255529788687668</v>
      </c>
      <c r="N21" s="34">
        <v>0.15422298808757146</v>
      </c>
    </row>
    <row r="22" spans="2:14" x14ac:dyDescent="0.2">
      <c r="B22" s="59"/>
      <c r="C22" s="27" t="s">
        <v>14</v>
      </c>
      <c r="D22" s="34">
        <v>0</v>
      </c>
      <c r="E22" s="34">
        <v>0.27797075051132969</v>
      </c>
      <c r="F22" s="34">
        <v>0</v>
      </c>
      <c r="G22" s="34">
        <v>0</v>
      </c>
      <c r="H22" s="34">
        <v>0</v>
      </c>
      <c r="I22" s="34">
        <v>0</v>
      </c>
      <c r="J22" s="34">
        <v>8.5141307076826087E-3</v>
      </c>
      <c r="K22" s="34">
        <v>0</v>
      </c>
      <c r="L22" s="34">
        <v>0</v>
      </c>
      <c r="M22" s="34">
        <v>5.4146431086364806E-2</v>
      </c>
      <c r="N22" s="34">
        <v>3.9350627431540164E-2</v>
      </c>
    </row>
    <row r="23" spans="2:14" x14ac:dyDescent="0.2">
      <c r="B23" s="59"/>
      <c r="C23" s="27" t="s">
        <v>93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</row>
    <row r="24" spans="2:14" x14ac:dyDescent="0.2">
      <c r="B24" s="59"/>
      <c r="C24" s="27" t="s">
        <v>15</v>
      </c>
      <c r="D24" s="34">
        <v>0.95542356680701701</v>
      </c>
      <c r="E24" s="34">
        <v>1.5864639331600661</v>
      </c>
      <c r="F24" s="34">
        <v>0</v>
      </c>
      <c r="G24" s="34">
        <v>4.3172272447951121</v>
      </c>
      <c r="H24" s="34">
        <v>0.43045859501001693</v>
      </c>
      <c r="I24" s="34">
        <v>0.70896552829386794</v>
      </c>
      <c r="J24" s="34">
        <v>1.3609373421350637</v>
      </c>
      <c r="K24" s="34">
        <v>0.26953932003691333</v>
      </c>
      <c r="L24" s="34">
        <v>0</v>
      </c>
      <c r="M24" s="34">
        <v>0.36079043909133079</v>
      </c>
      <c r="N24" s="34">
        <v>0.74900005545778736</v>
      </c>
    </row>
    <row r="25" spans="2:14" x14ac:dyDescent="0.2">
      <c r="B25" s="59"/>
      <c r="C25" s="27" t="s">
        <v>48</v>
      </c>
      <c r="D25" s="34">
        <v>0</v>
      </c>
      <c r="E25" s="34">
        <v>0</v>
      </c>
      <c r="F25" s="34">
        <v>0</v>
      </c>
      <c r="G25" s="34">
        <v>0.15817342615717428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5.103220482373173E-3</v>
      </c>
    </row>
    <row r="26" spans="2:14" x14ac:dyDescent="0.2">
      <c r="B26" s="59"/>
      <c r="C26" s="27" t="s">
        <v>16</v>
      </c>
      <c r="D26" s="34">
        <v>0.41217415703208055</v>
      </c>
      <c r="E26" s="34">
        <v>0.7952539189954313</v>
      </c>
      <c r="F26" s="34">
        <v>0</v>
      </c>
      <c r="G26" s="34">
        <v>0</v>
      </c>
      <c r="H26" s="34">
        <v>0</v>
      </c>
      <c r="I26" s="34">
        <v>0.73677376832057095</v>
      </c>
      <c r="J26" s="34">
        <v>0.91417438257011718</v>
      </c>
      <c r="K26" s="34">
        <v>1.3420961987169047</v>
      </c>
      <c r="L26" s="34">
        <v>0</v>
      </c>
      <c r="M26" s="34">
        <v>0.73299693839945446</v>
      </c>
      <c r="N26" s="34">
        <v>0.70759931262159492</v>
      </c>
    </row>
    <row r="27" spans="2:14" x14ac:dyDescent="0.2">
      <c r="B27" s="59"/>
      <c r="C27" s="27" t="s">
        <v>17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</row>
    <row r="28" spans="2:14" x14ac:dyDescent="0.2">
      <c r="B28" s="59"/>
      <c r="C28" s="27" t="s">
        <v>18</v>
      </c>
      <c r="D28" s="34">
        <v>0.80753529345651454</v>
      </c>
      <c r="E28" s="34">
        <v>3.7698148544955935E-2</v>
      </c>
      <c r="F28" s="34">
        <v>0</v>
      </c>
      <c r="G28" s="34">
        <v>0</v>
      </c>
      <c r="H28" s="34">
        <v>0</v>
      </c>
      <c r="I28" s="34">
        <v>0</v>
      </c>
      <c r="J28" s="34">
        <v>0.56372480509804024</v>
      </c>
      <c r="K28" s="34">
        <v>0</v>
      </c>
      <c r="L28" s="34">
        <v>0</v>
      </c>
      <c r="M28" s="34">
        <v>0</v>
      </c>
      <c r="N28" s="34">
        <v>7.1070785791642027E-2</v>
      </c>
    </row>
    <row r="29" spans="2:14" x14ac:dyDescent="0.2">
      <c r="B29" s="59"/>
      <c r="C29" s="27" t="s">
        <v>94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</row>
    <row r="30" spans="2:14" x14ac:dyDescent="0.2">
      <c r="B30" s="59"/>
      <c r="C30" s="27" t="s">
        <v>19</v>
      </c>
      <c r="D30" s="34">
        <v>0</v>
      </c>
      <c r="E30" s="34">
        <v>0.86566638278005614</v>
      </c>
      <c r="F30" s="34">
        <v>0</v>
      </c>
      <c r="G30" s="34">
        <v>0.97877694761256562</v>
      </c>
      <c r="H30" s="34">
        <v>0</v>
      </c>
      <c r="I30" s="34">
        <v>0.15143531017430312</v>
      </c>
      <c r="J30" s="34">
        <v>0.17790208169318239</v>
      </c>
      <c r="K30" s="34">
        <v>0.34976790596801266</v>
      </c>
      <c r="L30" s="34">
        <v>0</v>
      </c>
      <c r="M30" s="34">
        <v>0.13960125975546137</v>
      </c>
      <c r="N30" s="34">
        <v>0.25508376322115095</v>
      </c>
    </row>
    <row r="31" spans="2:14" x14ac:dyDescent="0.2">
      <c r="B31" s="59"/>
      <c r="C31" s="27" t="s">
        <v>20</v>
      </c>
      <c r="D31" s="34">
        <v>1.1287347323844057</v>
      </c>
      <c r="E31" s="34">
        <v>0.29917138236234447</v>
      </c>
      <c r="F31" s="34">
        <v>0</v>
      </c>
      <c r="G31" s="34">
        <v>0</v>
      </c>
      <c r="H31" s="34">
        <v>0</v>
      </c>
      <c r="I31" s="34">
        <v>0.31730389286620636</v>
      </c>
      <c r="J31" s="34">
        <v>0.23104553263383931</v>
      </c>
      <c r="K31" s="34">
        <v>8.2898864354445101E-3</v>
      </c>
      <c r="L31" s="34">
        <v>0</v>
      </c>
      <c r="M31" s="34">
        <v>0</v>
      </c>
      <c r="N31" s="34">
        <v>0.17253337538517699</v>
      </c>
    </row>
    <row r="32" spans="2:14" ht="13.5" thickBot="1" x14ac:dyDescent="0.25">
      <c r="B32" s="60"/>
      <c r="C32" s="27" t="s">
        <v>21</v>
      </c>
      <c r="D32" s="34">
        <v>0.28015766470656578</v>
      </c>
      <c r="E32" s="34">
        <v>0.10048118493504932</v>
      </c>
      <c r="F32" s="34">
        <v>0</v>
      </c>
      <c r="G32" s="34">
        <v>0.46163773469607661</v>
      </c>
      <c r="H32" s="34">
        <v>0</v>
      </c>
      <c r="I32" s="34">
        <v>0.1368896161296603</v>
      </c>
      <c r="J32" s="34">
        <v>0.668047617619977</v>
      </c>
      <c r="K32" s="34">
        <v>0.34085489447286288</v>
      </c>
      <c r="L32" s="34">
        <v>0</v>
      </c>
      <c r="M32" s="34">
        <v>0</v>
      </c>
      <c r="N32" s="34">
        <v>0.1728233256987553</v>
      </c>
    </row>
    <row r="33" spans="2:14" ht="13.5" thickBot="1" x14ac:dyDescent="0.25">
      <c r="B33" s="2" t="s">
        <v>46</v>
      </c>
      <c r="C33" s="27" t="s">
        <v>46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</row>
    <row r="34" spans="2:14" ht="13.5" thickBot="1" x14ac:dyDescent="0.25">
      <c r="B34" s="2" t="s">
        <v>65</v>
      </c>
      <c r="C34" s="27" t="s">
        <v>65</v>
      </c>
      <c r="D34" s="34">
        <v>0</v>
      </c>
      <c r="E34" s="34">
        <v>0.97081985209392352</v>
      </c>
      <c r="F34" s="34">
        <v>0</v>
      </c>
      <c r="G34" s="34">
        <v>0.54256305787597936</v>
      </c>
      <c r="H34" s="34">
        <v>0</v>
      </c>
      <c r="I34" s="34">
        <v>1.0946989814063639</v>
      </c>
      <c r="J34" s="34">
        <v>2.0429841285253558</v>
      </c>
      <c r="K34" s="34">
        <v>3.9110069147567289E-2</v>
      </c>
      <c r="L34" s="34">
        <v>0</v>
      </c>
      <c r="M34" s="34">
        <v>3.7795748535531879</v>
      </c>
      <c r="N34" s="34">
        <v>1.2791485777467342</v>
      </c>
    </row>
    <row r="35" spans="2:14" ht="26.25" thickBot="1" x14ac:dyDescent="0.25">
      <c r="B35" s="2" t="s">
        <v>22</v>
      </c>
      <c r="C35" s="29" t="s">
        <v>22</v>
      </c>
      <c r="D35" s="34">
        <v>0</v>
      </c>
      <c r="E35" s="34">
        <v>7.1249220061686575E-2</v>
      </c>
      <c r="F35" s="34">
        <v>0</v>
      </c>
      <c r="G35" s="34">
        <v>11.425840262579866</v>
      </c>
      <c r="H35" s="34">
        <v>0.29088512348099266</v>
      </c>
      <c r="I35" s="34">
        <v>3.6661645545104671</v>
      </c>
      <c r="J35" s="34">
        <v>0.53234771463605524</v>
      </c>
      <c r="K35" s="34">
        <v>0.15904553470618377</v>
      </c>
      <c r="L35" s="34">
        <v>0</v>
      </c>
      <c r="M35" s="34">
        <v>0.37648461909200415</v>
      </c>
      <c r="N35" s="34">
        <v>1.5225439282213407</v>
      </c>
    </row>
    <row r="36" spans="2:14" x14ac:dyDescent="0.2">
      <c r="B36" s="63" t="s">
        <v>23</v>
      </c>
      <c r="C36" s="27" t="s">
        <v>24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</row>
    <row r="37" spans="2:14" x14ac:dyDescent="0.2">
      <c r="B37" s="64"/>
      <c r="C37" s="27" t="s">
        <v>25</v>
      </c>
      <c r="D37" s="34">
        <v>0</v>
      </c>
      <c r="E37" s="34">
        <v>0</v>
      </c>
      <c r="F37" s="34">
        <v>1.0318288320892124</v>
      </c>
      <c r="G37" s="34">
        <v>0</v>
      </c>
      <c r="H37" s="34">
        <v>0</v>
      </c>
      <c r="I37" s="34">
        <v>0.3123445333208783</v>
      </c>
      <c r="J37" s="34">
        <v>0</v>
      </c>
      <c r="K37" s="34">
        <v>0</v>
      </c>
      <c r="L37" s="34">
        <v>0</v>
      </c>
      <c r="M37" s="34">
        <v>0</v>
      </c>
      <c r="N37" s="34">
        <v>0.10747614410342404</v>
      </c>
    </row>
    <row r="38" spans="2:14" x14ac:dyDescent="0.2">
      <c r="B38" s="64"/>
      <c r="C38" s="29" t="s">
        <v>87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0.36921108884653142</v>
      </c>
      <c r="J38" s="34">
        <v>0</v>
      </c>
      <c r="K38" s="34">
        <v>0</v>
      </c>
      <c r="L38" s="34">
        <v>0</v>
      </c>
      <c r="M38" s="34">
        <v>0</v>
      </c>
      <c r="N38" s="34">
        <v>0.10109507519447428</v>
      </c>
    </row>
    <row r="39" spans="2:14" x14ac:dyDescent="0.2">
      <c r="B39" s="64"/>
      <c r="C39" s="27" t="s">
        <v>26</v>
      </c>
      <c r="D39" s="34">
        <v>19.655023681150805</v>
      </c>
      <c r="E39" s="34">
        <v>11.496897144990795</v>
      </c>
      <c r="F39" s="34">
        <v>2.6793764936643516</v>
      </c>
      <c r="G39" s="34">
        <v>0.21008724398348735</v>
      </c>
      <c r="H39" s="34">
        <v>10.239630996181992</v>
      </c>
      <c r="I39" s="34">
        <v>15.492244458835039</v>
      </c>
      <c r="J39" s="34">
        <v>16.635885494118323</v>
      </c>
      <c r="K39" s="34">
        <v>14.589784013884225</v>
      </c>
      <c r="L39" s="34">
        <v>40.023600582991151</v>
      </c>
      <c r="M39" s="34">
        <v>23.552043648504615</v>
      </c>
      <c r="N39" s="34">
        <v>17.991039021512094</v>
      </c>
    </row>
    <row r="40" spans="2:14" x14ac:dyDescent="0.2">
      <c r="B40" s="64"/>
      <c r="C40" s="27" t="s">
        <v>27</v>
      </c>
      <c r="D40" s="34">
        <v>0</v>
      </c>
      <c r="E40" s="34">
        <v>0</v>
      </c>
      <c r="F40" s="34">
        <v>0</v>
      </c>
      <c r="G40" s="34">
        <v>2.1230688211713056</v>
      </c>
      <c r="H40" s="34">
        <v>0</v>
      </c>
      <c r="I40" s="34">
        <v>8.3549502358633241</v>
      </c>
      <c r="J40" s="34">
        <v>0</v>
      </c>
      <c r="K40" s="34">
        <v>0</v>
      </c>
      <c r="L40" s="34">
        <v>0</v>
      </c>
      <c r="M40" s="34">
        <v>0</v>
      </c>
      <c r="N40" s="34">
        <v>2.3561978353263</v>
      </c>
    </row>
    <row r="41" spans="2:14" x14ac:dyDescent="0.2">
      <c r="B41" s="64"/>
      <c r="C41" s="27" t="s">
        <v>28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1.127641523764451</v>
      </c>
      <c r="J41" s="34">
        <v>0</v>
      </c>
      <c r="K41" s="34">
        <v>0</v>
      </c>
      <c r="L41" s="34">
        <v>0</v>
      </c>
      <c r="M41" s="34">
        <v>0</v>
      </c>
      <c r="N41" s="34">
        <v>0.30876376165604352</v>
      </c>
    </row>
    <row r="42" spans="2:14" x14ac:dyDescent="0.2">
      <c r="B42" s="64"/>
      <c r="C42" s="27" t="s">
        <v>29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4.3325334325025802</v>
      </c>
      <c r="J42" s="34">
        <v>0</v>
      </c>
      <c r="K42" s="34">
        <v>0</v>
      </c>
      <c r="L42" s="34">
        <v>0</v>
      </c>
      <c r="M42" s="34">
        <v>0</v>
      </c>
      <c r="N42" s="34">
        <v>1.1863072545025399</v>
      </c>
    </row>
    <row r="43" spans="2:14" x14ac:dyDescent="0.2">
      <c r="B43" s="64"/>
      <c r="C43" s="27" t="s">
        <v>30</v>
      </c>
      <c r="D43" s="34">
        <v>0</v>
      </c>
      <c r="E43" s="34">
        <v>1.9869657963746918</v>
      </c>
      <c r="F43" s="34">
        <v>0</v>
      </c>
      <c r="G43" s="34">
        <v>0</v>
      </c>
      <c r="H43" s="34">
        <v>0</v>
      </c>
      <c r="I43" s="34">
        <v>0</v>
      </c>
      <c r="J43" s="34">
        <v>4.1428423259327687</v>
      </c>
      <c r="K43" s="34">
        <v>0.35859787575924584</v>
      </c>
      <c r="L43" s="34">
        <v>0.85586123763851452</v>
      </c>
      <c r="M43" s="34">
        <v>0.79262743664228108</v>
      </c>
      <c r="N43" s="34">
        <v>0.78663988254474215</v>
      </c>
    </row>
    <row r="44" spans="2:14" x14ac:dyDescent="0.2">
      <c r="B44" s="64"/>
      <c r="C44" s="27" t="s">
        <v>31</v>
      </c>
      <c r="D44" s="34">
        <v>1.7285646849107854</v>
      </c>
      <c r="E44" s="34">
        <v>2.4944832199489508</v>
      </c>
      <c r="F44" s="34">
        <v>3.4060793736411932</v>
      </c>
      <c r="G44" s="34">
        <v>19.091284426892937</v>
      </c>
      <c r="H44" s="34">
        <v>10.561213607479139</v>
      </c>
      <c r="I44" s="34">
        <v>3.9930221550678469</v>
      </c>
      <c r="J44" s="34">
        <v>7.5229396264843998E-2</v>
      </c>
      <c r="K44" s="34">
        <v>4.9356514828402268E-2</v>
      </c>
      <c r="L44" s="34">
        <v>0</v>
      </c>
      <c r="M44" s="34">
        <v>1.3046146528207367</v>
      </c>
      <c r="N44" s="34">
        <v>2.6832458129909535</v>
      </c>
    </row>
    <row r="45" spans="2:14" x14ac:dyDescent="0.2">
      <c r="B45" s="64"/>
      <c r="C45" s="27" t="s">
        <v>32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</row>
    <row r="46" spans="2:14" x14ac:dyDescent="0.2">
      <c r="B46" s="64"/>
      <c r="C46" s="27" t="s">
        <v>33</v>
      </c>
      <c r="D46" s="34">
        <v>63.448951824127263</v>
      </c>
      <c r="E46" s="34">
        <v>70.513960148135467</v>
      </c>
      <c r="F46" s="34">
        <v>91.187572149369259</v>
      </c>
      <c r="G46" s="34">
        <v>54.256010789529277</v>
      </c>
      <c r="H46" s="34">
        <v>68.143963785047674</v>
      </c>
      <c r="I46" s="34">
        <v>52.958225997964291</v>
      </c>
      <c r="J46" s="34">
        <v>61.84428376013711</v>
      </c>
      <c r="K46" s="34">
        <v>67.766188452665148</v>
      </c>
      <c r="L46" s="34">
        <v>53.309436410097554</v>
      </c>
      <c r="M46" s="34">
        <v>55.384226322101483</v>
      </c>
      <c r="N46" s="34">
        <v>59.852655747761162</v>
      </c>
    </row>
    <row r="47" spans="2:14" ht="13.5" thickBot="1" x14ac:dyDescent="0.25">
      <c r="B47" s="64"/>
      <c r="C47" s="27" t="s">
        <v>34</v>
      </c>
      <c r="D47" s="34">
        <v>0</v>
      </c>
      <c r="E47" s="34">
        <v>0</v>
      </c>
      <c r="F47" s="34">
        <v>0</v>
      </c>
      <c r="G47" s="34">
        <v>0</v>
      </c>
      <c r="H47" s="34">
        <v>0.54355178246659652</v>
      </c>
      <c r="I47" s="34">
        <v>0</v>
      </c>
      <c r="J47" s="34">
        <v>1.6772747894924631</v>
      </c>
      <c r="K47" s="34">
        <v>0.66159472400292352</v>
      </c>
      <c r="L47" s="34">
        <v>0</v>
      </c>
      <c r="M47" s="34">
        <v>1.7105703650273096</v>
      </c>
      <c r="N47" s="34">
        <v>0.56102793544314677</v>
      </c>
    </row>
    <row r="48" spans="2:14" ht="13.5" thickBot="1" x14ac:dyDescent="0.25">
      <c r="B48" s="53" t="s">
        <v>86</v>
      </c>
      <c r="C48" s="27" t="s">
        <v>86</v>
      </c>
      <c r="D48" s="34">
        <v>7.7840732995149438</v>
      </c>
      <c r="E48" s="34">
        <v>4.3161620596870875</v>
      </c>
      <c r="F48" s="34">
        <v>1.6951431512359818</v>
      </c>
      <c r="G48" s="34">
        <v>4.0378122813708046</v>
      </c>
      <c r="H48" s="34">
        <v>8.3613673483426822</v>
      </c>
      <c r="I48" s="34">
        <v>4.043803798627124</v>
      </c>
      <c r="J48" s="34">
        <v>3.2231337213622737</v>
      </c>
      <c r="K48" s="34">
        <v>2.350615226943205</v>
      </c>
      <c r="L48" s="34">
        <v>2.8357413085607845</v>
      </c>
      <c r="M48" s="34">
        <v>5.101627336393932</v>
      </c>
      <c r="N48" s="34">
        <v>4.0458336598866431</v>
      </c>
    </row>
    <row r="49" spans="2:15" x14ac:dyDescent="0.2">
      <c r="B49" s="10" t="s">
        <v>35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99.999999999999986</v>
      </c>
    </row>
    <row r="51" spans="2:15" ht="127.15" customHeight="1" x14ac:dyDescent="0.2">
      <c r="B51" s="57" t="s">
        <v>88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</sheetData>
  <mergeCells count="5">
    <mergeCell ref="B2:M2"/>
    <mergeCell ref="B5:C5"/>
    <mergeCell ref="B9:B32"/>
    <mergeCell ref="B36:B47"/>
    <mergeCell ref="B51:O51"/>
  </mergeCells>
  <conditionalFormatting sqref="C6:N7 D8:N37 D39:N49">
    <cfRule type="cellIs" dxfId="4" priority="5" stopIfTrue="1" operator="equal">
      <formula>0</formula>
    </cfRule>
  </conditionalFormatting>
  <conditionalFormatting sqref="C35">
    <cfRule type="cellIs" dxfId="3" priority="4" stopIfTrue="1" operator="equal">
      <formula>0</formula>
    </cfRule>
  </conditionalFormatting>
  <conditionalFormatting sqref="C19">
    <cfRule type="cellIs" dxfId="2" priority="3" stopIfTrue="1" operator="equal">
      <formula>0</formula>
    </cfRule>
  </conditionalFormatting>
  <conditionalFormatting sqref="D38:N38">
    <cfRule type="cellIs" dxfId="1" priority="2" stopIfTrue="1" operator="equal">
      <formula>0</formula>
    </cfRule>
  </conditionalFormatting>
  <conditionalFormatting sqref="C38">
    <cfRule type="cellIs" dxfId="0" priority="1" stopIfTrue="1" operator="equal">
      <formula>0</formula>
    </cfRule>
  </conditionalFormatting>
  <printOptions horizontalCentered="1" verticalCentered="1"/>
  <pageMargins left="0.51181102362204722" right="0.51181102362204722" top="0.32" bottom="0.2" header="0" footer="0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indexed="51"/>
    <pageSetUpPr fitToPage="1"/>
  </sheetPr>
  <dimension ref="B2:O51"/>
  <sheetViews>
    <sheetView showGridLines="0" zoomScale="80" zoomScaleNormal="80" workbookViewId="0">
      <selection sqref="A1:XFD1048576"/>
    </sheetView>
  </sheetViews>
  <sheetFormatPr baseColWidth="10" defaultColWidth="10" defaultRowHeight="12.75" x14ac:dyDescent="0.2"/>
  <cols>
    <col min="1" max="1" width="4.875" customWidth="1"/>
    <col min="2" max="2" width="15.75" customWidth="1"/>
    <col min="3" max="3" width="26.75" bestFit="1" customWidth="1"/>
    <col min="4" max="13" width="8" customWidth="1"/>
    <col min="14" max="14" width="10.625" customWidth="1"/>
    <col min="15" max="15" width="12.375" bestFit="1" customWidth="1"/>
    <col min="17" max="17" width="11.125" bestFit="1" customWidth="1"/>
  </cols>
  <sheetData>
    <row r="2" spans="2:15" ht="17.649999999999999" customHeight="1" x14ac:dyDescent="0.2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9"/>
    </row>
    <row r="3" spans="2:15" x14ac:dyDescent="0.2">
      <c r="B3" s="44" t="s">
        <v>95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2:15" ht="94.5" customHeight="1" thickBot="1" x14ac:dyDescent="0.25">
      <c r="B5" s="67" t="s">
        <v>71</v>
      </c>
      <c r="C5" s="68"/>
      <c r="D5" s="13" t="s">
        <v>36</v>
      </c>
      <c r="E5" s="13" t="s">
        <v>67</v>
      </c>
      <c r="F5" s="14" t="s">
        <v>37</v>
      </c>
      <c r="G5" s="13" t="s">
        <v>38</v>
      </c>
      <c r="H5" s="13" t="s">
        <v>39</v>
      </c>
      <c r="I5" s="13" t="s">
        <v>45</v>
      </c>
      <c r="J5" s="13" t="s">
        <v>40</v>
      </c>
      <c r="K5" s="13" t="s">
        <v>47</v>
      </c>
      <c r="L5" s="13" t="s">
        <v>55</v>
      </c>
      <c r="M5" s="14" t="s">
        <v>49</v>
      </c>
      <c r="N5" s="3" t="s">
        <v>71</v>
      </c>
    </row>
    <row r="6" spans="2:15" ht="26.25" thickBot="1" x14ac:dyDescent="0.25">
      <c r="B6" s="25" t="s">
        <v>1</v>
      </c>
      <c r="C6" s="29" t="s">
        <v>1</v>
      </c>
      <c r="D6" s="34">
        <v>3.8178447858046805</v>
      </c>
      <c r="E6" s="34">
        <v>4.8549905467769431E-4</v>
      </c>
      <c r="F6" s="34">
        <v>3.1469180442667084</v>
      </c>
      <c r="G6" s="34">
        <v>4.4427539515709</v>
      </c>
      <c r="H6" s="34">
        <v>2.6829518715684832</v>
      </c>
      <c r="I6" s="34">
        <v>3.4055833617048581</v>
      </c>
      <c r="J6" s="34">
        <v>2.91050509656346</v>
      </c>
      <c r="K6" s="34">
        <v>1.9819794928090995</v>
      </c>
      <c r="L6" s="34">
        <v>2.1676792520269763</v>
      </c>
      <c r="M6" s="34">
        <v>2.563719745381674</v>
      </c>
      <c r="N6" s="34">
        <v>2.5187703851458192</v>
      </c>
      <c r="O6" s="47"/>
    </row>
    <row r="7" spans="2:15" ht="26.25" thickBot="1" x14ac:dyDescent="0.25">
      <c r="B7" s="25" t="s">
        <v>2</v>
      </c>
      <c r="C7" s="29" t="s">
        <v>2</v>
      </c>
      <c r="D7" s="34">
        <v>4.398798642407729</v>
      </c>
      <c r="E7" s="34">
        <v>3.7166617058498913E-2</v>
      </c>
      <c r="F7" s="34">
        <v>5.9222820109567653</v>
      </c>
      <c r="G7" s="34">
        <v>2.0556232151372242</v>
      </c>
      <c r="H7" s="34">
        <v>4.7059320819250612</v>
      </c>
      <c r="I7" s="34">
        <v>6.0705039924038706</v>
      </c>
      <c r="J7" s="34">
        <v>2.6823128529775317</v>
      </c>
      <c r="K7" s="34">
        <v>5.9305321282391121</v>
      </c>
      <c r="L7" s="34">
        <v>6.6448140304861738</v>
      </c>
      <c r="M7" s="34">
        <v>5.6334003131574617</v>
      </c>
      <c r="N7" s="34">
        <v>4.9642476386275911</v>
      </c>
      <c r="O7" s="47"/>
    </row>
    <row r="8" spans="2:15" ht="13.5" thickBot="1" x14ac:dyDescent="0.25">
      <c r="B8" s="26" t="s">
        <v>83</v>
      </c>
      <c r="C8" s="30" t="s">
        <v>83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0.20512345153371833</v>
      </c>
      <c r="N8" s="34">
        <v>3.9146840632456104E-2</v>
      </c>
      <c r="O8" s="47"/>
    </row>
    <row r="9" spans="2:15" ht="12.75" customHeight="1" x14ac:dyDescent="0.2">
      <c r="B9" s="58" t="s">
        <v>3</v>
      </c>
      <c r="C9" s="27" t="s">
        <v>80</v>
      </c>
      <c r="D9" s="34">
        <v>0</v>
      </c>
      <c r="E9" s="34">
        <v>0</v>
      </c>
      <c r="F9" s="34">
        <v>4.2623938517338145E-2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1.115854544715791E-3</v>
      </c>
      <c r="O9" s="47"/>
    </row>
    <row r="10" spans="2:15" ht="12.75" customHeight="1" x14ac:dyDescent="0.2">
      <c r="B10" s="59"/>
      <c r="C10" s="27" t="s">
        <v>4</v>
      </c>
      <c r="D10" s="34">
        <v>0</v>
      </c>
      <c r="E10" s="34">
        <v>0.97656071008278456</v>
      </c>
      <c r="F10" s="34">
        <v>2.3975181261300231</v>
      </c>
      <c r="G10" s="34">
        <v>0</v>
      </c>
      <c r="H10" s="34">
        <v>4.9383472753182049</v>
      </c>
      <c r="I10" s="34">
        <v>0.96144445872303785</v>
      </c>
      <c r="J10" s="34">
        <v>0.61038057516276834</v>
      </c>
      <c r="K10" s="34">
        <v>0.55482462199225313</v>
      </c>
      <c r="L10" s="34">
        <v>0.54458465903671227</v>
      </c>
      <c r="M10" s="34">
        <v>0.1923994803607243</v>
      </c>
      <c r="N10" s="34">
        <v>0.76267635906368347</v>
      </c>
      <c r="O10" s="47"/>
    </row>
    <row r="11" spans="2:15" x14ac:dyDescent="0.2">
      <c r="B11" s="59"/>
      <c r="C11" s="27" t="s">
        <v>5</v>
      </c>
      <c r="D11" s="34">
        <v>0</v>
      </c>
      <c r="E11" s="34">
        <v>2.7549435859227322E-2</v>
      </c>
      <c r="F11" s="34">
        <v>0</v>
      </c>
      <c r="G11" s="34">
        <v>0</v>
      </c>
      <c r="H11" s="34">
        <v>0</v>
      </c>
      <c r="I11" s="34">
        <v>0.2594058488998246</v>
      </c>
      <c r="J11" s="34">
        <v>9.1617629122173833E-2</v>
      </c>
      <c r="K11" s="34">
        <v>0</v>
      </c>
      <c r="L11" s="34">
        <v>2.8367301242828172E-2</v>
      </c>
      <c r="M11" s="34">
        <v>0</v>
      </c>
      <c r="N11" s="34">
        <v>7.9796995307059262E-2</v>
      </c>
      <c r="O11" s="47"/>
    </row>
    <row r="12" spans="2:15" x14ac:dyDescent="0.2">
      <c r="B12" s="59"/>
      <c r="C12" s="27" t="s">
        <v>6</v>
      </c>
      <c r="D12" s="34">
        <v>1.9949908704156878</v>
      </c>
      <c r="E12" s="34">
        <v>1.2528459750881764</v>
      </c>
      <c r="F12" s="34">
        <v>0</v>
      </c>
      <c r="G12" s="34">
        <v>0</v>
      </c>
      <c r="H12" s="34">
        <v>0.65978767063398103</v>
      </c>
      <c r="I12" s="34">
        <v>1.2597036746741874</v>
      </c>
      <c r="J12" s="34">
        <v>0.12569660190124401</v>
      </c>
      <c r="K12" s="34">
        <v>3.0951532357810865</v>
      </c>
      <c r="L12" s="34">
        <v>0.19175080228039926</v>
      </c>
      <c r="M12" s="34">
        <v>1.4753235107801961</v>
      </c>
      <c r="N12" s="34">
        <v>1.3163675549736991</v>
      </c>
      <c r="O12" s="47"/>
    </row>
    <row r="13" spans="2:15" x14ac:dyDescent="0.2">
      <c r="B13" s="59"/>
      <c r="C13" s="27" t="s">
        <v>7</v>
      </c>
      <c r="D13" s="34">
        <v>5.1300571299455172E-2</v>
      </c>
      <c r="E13" s="34">
        <v>0.40838194053504767</v>
      </c>
      <c r="F13" s="34">
        <v>2.8379387022783082</v>
      </c>
      <c r="G13" s="34">
        <v>0</v>
      </c>
      <c r="H13" s="34">
        <v>1.1815234954329472</v>
      </c>
      <c r="I13" s="34">
        <v>1.2969782200467006</v>
      </c>
      <c r="J13" s="34">
        <v>7.3393607216795278</v>
      </c>
      <c r="K13" s="34">
        <v>0.47942988899329719</v>
      </c>
      <c r="L13" s="34">
        <v>0.22986808118850155</v>
      </c>
      <c r="M13" s="34">
        <v>2.6677316508713873</v>
      </c>
      <c r="N13" s="34">
        <v>1.5418559493877122</v>
      </c>
      <c r="O13" s="47"/>
    </row>
    <row r="14" spans="2:15" x14ac:dyDescent="0.2">
      <c r="B14" s="59"/>
      <c r="C14" s="27" t="s">
        <v>8</v>
      </c>
      <c r="D14" s="34">
        <v>0.7728594603342801</v>
      </c>
      <c r="E14" s="34">
        <v>0.11052184643564969</v>
      </c>
      <c r="F14" s="34">
        <v>0.96058798879650253</v>
      </c>
      <c r="G14" s="34">
        <v>0</v>
      </c>
      <c r="H14" s="34">
        <v>1.3108397565714089</v>
      </c>
      <c r="I14" s="34">
        <v>0.2217388888166521</v>
      </c>
      <c r="J14" s="34">
        <v>0.51519751916118106</v>
      </c>
      <c r="K14" s="34">
        <v>0.13431075971760351</v>
      </c>
      <c r="L14" s="34">
        <v>3.26599272209179E-2</v>
      </c>
      <c r="M14" s="34">
        <v>0.25559846197839409</v>
      </c>
      <c r="N14" s="34">
        <v>0.24853071789059572</v>
      </c>
      <c r="O14" s="47"/>
    </row>
    <row r="15" spans="2:15" x14ac:dyDescent="0.2">
      <c r="B15" s="59"/>
      <c r="C15" s="27" t="s">
        <v>9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47"/>
    </row>
    <row r="16" spans="2:15" x14ac:dyDescent="0.2">
      <c r="B16" s="59"/>
      <c r="C16" s="27" t="s">
        <v>10</v>
      </c>
      <c r="D16" s="34">
        <v>0</v>
      </c>
      <c r="E16" s="34">
        <v>2.8447374618247614E-2</v>
      </c>
      <c r="F16" s="34">
        <v>0.17900950788378203</v>
      </c>
      <c r="G16" s="34">
        <v>0</v>
      </c>
      <c r="H16" s="34">
        <v>0</v>
      </c>
      <c r="I16" s="34">
        <v>6.2190893937978782E-2</v>
      </c>
      <c r="J16" s="34">
        <v>0</v>
      </c>
      <c r="K16" s="34">
        <v>0</v>
      </c>
      <c r="L16" s="34">
        <v>0</v>
      </c>
      <c r="M16" s="34">
        <v>0.23726930566771001</v>
      </c>
      <c r="N16" s="34">
        <v>6.9289196233643477E-2</v>
      </c>
      <c r="O16" s="47"/>
    </row>
    <row r="17" spans="2:15" x14ac:dyDescent="0.2">
      <c r="B17" s="59"/>
      <c r="C17" s="27" t="s">
        <v>11</v>
      </c>
      <c r="D17" s="34">
        <v>1.7905709191230288</v>
      </c>
      <c r="E17" s="34">
        <v>0</v>
      </c>
      <c r="F17" s="34">
        <v>2.7940633894534121</v>
      </c>
      <c r="G17" s="34">
        <v>0</v>
      </c>
      <c r="H17" s="34">
        <v>0.39996638101403531</v>
      </c>
      <c r="I17" s="34">
        <v>0.21292757288297096</v>
      </c>
      <c r="J17" s="34">
        <v>0.86112245834858803</v>
      </c>
      <c r="K17" s="34">
        <v>0.1473517815888018</v>
      </c>
      <c r="L17" s="34">
        <v>0</v>
      </c>
      <c r="M17" s="34">
        <v>0.17520957626371131</v>
      </c>
      <c r="N17" s="34">
        <v>0.28543939066163587</v>
      </c>
      <c r="O17" s="47"/>
    </row>
    <row r="18" spans="2:15" x14ac:dyDescent="0.2">
      <c r="B18" s="59"/>
      <c r="C18" s="27" t="s">
        <v>12</v>
      </c>
      <c r="D18" s="34">
        <v>0.19562703818943447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4.1416317636527034E-3</v>
      </c>
      <c r="O18" s="47"/>
    </row>
    <row r="19" spans="2:15" x14ac:dyDescent="0.2">
      <c r="B19" s="59"/>
      <c r="C19" s="29" t="s">
        <v>84</v>
      </c>
      <c r="D19" s="34">
        <v>2.2591992241009859</v>
      </c>
      <c r="E19" s="34">
        <v>2.0162569960835084</v>
      </c>
      <c r="F19" s="34">
        <v>3.9276561278648354</v>
      </c>
      <c r="G19" s="34">
        <v>10.08578659324349</v>
      </c>
      <c r="H19" s="34">
        <v>2.7575289062865438</v>
      </c>
      <c r="I19" s="34">
        <v>2.5850756139055115</v>
      </c>
      <c r="J19" s="34">
        <v>2.3410260335107647</v>
      </c>
      <c r="K19" s="34">
        <v>0.66980797985113716</v>
      </c>
      <c r="L19" s="34">
        <v>1.7768213115972902</v>
      </c>
      <c r="M19" s="34">
        <v>1.2717379661033386</v>
      </c>
      <c r="N19" s="34">
        <v>2.1921316024922777</v>
      </c>
      <c r="O19" s="47"/>
    </row>
    <row r="20" spans="2:15" x14ac:dyDescent="0.2">
      <c r="B20" s="59"/>
      <c r="C20" s="27" t="s">
        <v>13</v>
      </c>
      <c r="D20" s="34">
        <v>0.63217662564780086</v>
      </c>
      <c r="E20" s="34">
        <v>0.71939278979030141</v>
      </c>
      <c r="F20" s="34">
        <v>0</v>
      </c>
      <c r="G20" s="34">
        <v>0</v>
      </c>
      <c r="H20" s="34">
        <v>1.0032235296941356</v>
      </c>
      <c r="I20" s="34">
        <v>1.0982037706073022</v>
      </c>
      <c r="J20" s="34">
        <v>7.7943501420476638E-2</v>
      </c>
      <c r="K20" s="34">
        <v>3.525292911335861E-2</v>
      </c>
      <c r="L20" s="34">
        <v>0.1876537522425446</v>
      </c>
      <c r="M20" s="34">
        <v>1.3344209861656087</v>
      </c>
      <c r="N20" s="34">
        <v>0.68845386796528896</v>
      </c>
      <c r="O20" s="47"/>
    </row>
    <row r="21" spans="2:15" x14ac:dyDescent="0.2">
      <c r="B21" s="59"/>
      <c r="C21" s="27" t="s">
        <v>85</v>
      </c>
      <c r="D21" s="34">
        <v>0</v>
      </c>
      <c r="E21" s="34">
        <v>1.1852409121132059</v>
      </c>
      <c r="F21" s="34">
        <v>0.63473894140915244</v>
      </c>
      <c r="G21" s="34">
        <v>4.2990861558218638</v>
      </c>
      <c r="H21" s="34">
        <v>0.67423029386242928</v>
      </c>
      <c r="I21" s="34">
        <v>0.19908188225073922</v>
      </c>
      <c r="J21" s="34">
        <v>2.7981580558500934</v>
      </c>
      <c r="K21" s="34">
        <v>0</v>
      </c>
      <c r="L21" s="34">
        <v>1.0454004594610762</v>
      </c>
      <c r="M21" s="34">
        <v>4.5232932663167986</v>
      </c>
      <c r="N21" s="34">
        <v>1.527902348989667</v>
      </c>
      <c r="O21" s="47"/>
    </row>
    <row r="22" spans="2:15" x14ac:dyDescent="0.2">
      <c r="B22" s="59"/>
      <c r="C22" s="27" t="s">
        <v>14</v>
      </c>
      <c r="D22" s="34">
        <v>0</v>
      </c>
      <c r="E22" s="34">
        <v>0</v>
      </c>
      <c r="F22" s="34">
        <v>0.28927838914947318</v>
      </c>
      <c r="G22" s="34">
        <v>0</v>
      </c>
      <c r="H22" s="34">
        <v>0</v>
      </c>
      <c r="I22" s="34">
        <v>2.9627254994872905E-2</v>
      </c>
      <c r="J22" s="34">
        <v>9.8577275338787643E-2</v>
      </c>
      <c r="K22" s="34">
        <v>2.7457585149746028E-2</v>
      </c>
      <c r="L22" s="34">
        <v>3.0670366461437074E-2</v>
      </c>
      <c r="M22" s="34">
        <v>0</v>
      </c>
      <c r="N22" s="34">
        <v>2.9094641862049245E-2</v>
      </c>
      <c r="O22" s="47"/>
    </row>
    <row r="23" spans="2:15" x14ac:dyDescent="0.2">
      <c r="B23" s="59"/>
      <c r="C23" s="27" t="s">
        <v>81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7"/>
    </row>
    <row r="24" spans="2:15" x14ac:dyDescent="0.2">
      <c r="B24" s="59"/>
      <c r="C24" s="27" t="s">
        <v>15</v>
      </c>
      <c r="D24" s="34">
        <v>5.0829900769756895</v>
      </c>
      <c r="E24" s="34">
        <v>3.1642681035705209</v>
      </c>
      <c r="F24" s="34">
        <v>14.967116368360617</v>
      </c>
      <c r="G24" s="34">
        <v>15.022823406401587</v>
      </c>
      <c r="H24" s="34">
        <v>5.8530031894902121</v>
      </c>
      <c r="I24" s="34">
        <v>3.6974034961093296</v>
      </c>
      <c r="J24" s="34">
        <v>9.0344302687640621</v>
      </c>
      <c r="K24" s="34">
        <v>0.72772094680090982</v>
      </c>
      <c r="L24" s="34">
        <v>2.0117846414900256</v>
      </c>
      <c r="M24" s="34">
        <v>2.9304860573733897</v>
      </c>
      <c r="N24" s="34">
        <v>3.9786468392329257</v>
      </c>
      <c r="O24" s="47"/>
    </row>
    <row r="25" spans="2:15" x14ac:dyDescent="0.2">
      <c r="B25" s="59"/>
      <c r="C25" s="27" t="s">
        <v>48</v>
      </c>
      <c r="D25" s="34">
        <v>0.86962532445821439</v>
      </c>
      <c r="E25" s="34">
        <v>7.9351197880281846E-2</v>
      </c>
      <c r="F25" s="34">
        <v>0.71878349266457142</v>
      </c>
      <c r="G25" s="34">
        <v>0.22469308868921165</v>
      </c>
      <c r="H25" s="34">
        <v>0</v>
      </c>
      <c r="I25" s="34">
        <v>0</v>
      </c>
      <c r="J25" s="34">
        <v>0.17211314127079558</v>
      </c>
      <c r="K25" s="34">
        <v>0</v>
      </c>
      <c r="L25" s="34">
        <v>0</v>
      </c>
      <c r="M25" s="34">
        <v>0</v>
      </c>
      <c r="N25" s="34">
        <v>6.4666249478719628E-2</v>
      </c>
      <c r="O25" s="47"/>
    </row>
    <row r="26" spans="2:15" x14ac:dyDescent="0.2">
      <c r="B26" s="59"/>
      <c r="C26" s="27" t="s">
        <v>16</v>
      </c>
      <c r="D26" s="34">
        <v>0.55300998492194198</v>
      </c>
      <c r="E26" s="34">
        <v>0.34290951317427498</v>
      </c>
      <c r="F26" s="34">
        <v>2.461445922529558</v>
      </c>
      <c r="G26" s="34">
        <v>0</v>
      </c>
      <c r="H26" s="34">
        <v>0.18619469522339968</v>
      </c>
      <c r="I26" s="34">
        <v>1.0909669310998122</v>
      </c>
      <c r="J26" s="34">
        <v>1.0392931432138062</v>
      </c>
      <c r="K26" s="34">
        <v>0.84444309487659275</v>
      </c>
      <c r="L26" s="34">
        <v>0.12628280841245954</v>
      </c>
      <c r="M26" s="34">
        <v>0.93680113572123669</v>
      </c>
      <c r="N26" s="34">
        <v>0.791434134877256</v>
      </c>
      <c r="O26" s="47"/>
    </row>
    <row r="27" spans="2:15" x14ac:dyDescent="0.2">
      <c r="B27" s="59"/>
      <c r="C27" s="27" t="s">
        <v>17</v>
      </c>
      <c r="D27" s="34">
        <v>0</v>
      </c>
      <c r="E27" s="34">
        <v>9.1254385466085261E-2</v>
      </c>
      <c r="F27" s="34">
        <v>0</v>
      </c>
      <c r="G27" s="34">
        <v>0</v>
      </c>
      <c r="H27" s="34">
        <v>0</v>
      </c>
      <c r="I27" s="34">
        <v>1.0328559219409996E-2</v>
      </c>
      <c r="J27" s="34">
        <v>0</v>
      </c>
      <c r="K27" s="34">
        <v>0.20878537028527078</v>
      </c>
      <c r="L27" s="34">
        <v>0</v>
      </c>
      <c r="M27" s="34">
        <v>0</v>
      </c>
      <c r="N27" s="34">
        <v>4.4963439517607007E-2</v>
      </c>
      <c r="O27" s="47"/>
    </row>
    <row r="28" spans="2:15" x14ac:dyDescent="0.2">
      <c r="B28" s="59"/>
      <c r="C28" s="27" t="s">
        <v>18</v>
      </c>
      <c r="D28" s="34">
        <v>0.64160697615404405</v>
      </c>
      <c r="E28" s="34">
        <v>7.478296662875375E-2</v>
      </c>
      <c r="F28" s="34">
        <v>1.0310148502274825</v>
      </c>
      <c r="G28" s="34">
        <v>0</v>
      </c>
      <c r="H28" s="34">
        <v>0</v>
      </c>
      <c r="I28" s="34">
        <v>0.12905311475902576</v>
      </c>
      <c r="J28" s="34">
        <v>0.37156155986074418</v>
      </c>
      <c r="K28" s="34">
        <v>0</v>
      </c>
      <c r="L28" s="34">
        <v>0.44805972594652788</v>
      </c>
      <c r="M28" s="34">
        <v>0.17865194647351706</v>
      </c>
      <c r="N28" s="34">
        <v>0.1897805876204173</v>
      </c>
      <c r="O28" s="47"/>
    </row>
    <row r="29" spans="2:15" x14ac:dyDescent="0.2">
      <c r="B29" s="59"/>
      <c r="C29" s="27" t="s">
        <v>82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7"/>
    </row>
    <row r="30" spans="2:15" x14ac:dyDescent="0.2">
      <c r="B30" s="59"/>
      <c r="C30" s="27" t="s">
        <v>19</v>
      </c>
      <c r="D30" s="34">
        <v>1.3919071709965402E-2</v>
      </c>
      <c r="E30" s="34">
        <v>0.37637524906216085</v>
      </c>
      <c r="F30" s="34">
        <v>1.0737793887588192</v>
      </c>
      <c r="G30" s="34">
        <v>2.2645399887267375</v>
      </c>
      <c r="H30" s="34">
        <v>0.24047741859439209</v>
      </c>
      <c r="I30" s="34">
        <v>0.69994649182363022</v>
      </c>
      <c r="J30" s="34">
        <v>3.0561590837866883</v>
      </c>
      <c r="K30" s="34">
        <v>0.29501762850545982</v>
      </c>
      <c r="L30" s="34">
        <v>0.19496350323569578</v>
      </c>
      <c r="M30" s="34">
        <v>1.6056357990358223</v>
      </c>
      <c r="N30" s="34">
        <v>0.90500197118402648</v>
      </c>
      <c r="O30" s="47"/>
    </row>
    <row r="31" spans="2:15" x14ac:dyDescent="0.2">
      <c r="B31" s="59"/>
      <c r="C31" s="27" t="s">
        <v>20</v>
      </c>
      <c r="D31" s="34">
        <v>0.65152090553843056</v>
      </c>
      <c r="E31" s="34">
        <v>0.50301024901711666</v>
      </c>
      <c r="F31" s="34">
        <v>2.5299085986911378</v>
      </c>
      <c r="G31" s="34">
        <v>0</v>
      </c>
      <c r="H31" s="34">
        <v>3.3485322658568677</v>
      </c>
      <c r="I31" s="34">
        <v>0.40938802775331268</v>
      </c>
      <c r="J31" s="34">
        <v>1.5373947840382274</v>
      </c>
      <c r="K31" s="34">
        <v>0.25624190521504597</v>
      </c>
      <c r="L31" s="34">
        <v>0.14247599197780481</v>
      </c>
      <c r="M31" s="34">
        <v>0.11298397503937158</v>
      </c>
      <c r="N31" s="34">
        <v>0.49417373051772506</v>
      </c>
      <c r="O31" s="47"/>
    </row>
    <row r="32" spans="2:15" ht="13.5" thickBot="1" x14ac:dyDescent="0.25">
      <c r="B32" s="60"/>
      <c r="C32" s="27" t="s">
        <v>21</v>
      </c>
      <c r="D32" s="34">
        <v>1.3272268513108341</v>
      </c>
      <c r="E32" s="34">
        <v>0.73300745800777878</v>
      </c>
      <c r="F32" s="34">
        <v>1.3306100549449478</v>
      </c>
      <c r="G32" s="34">
        <v>0.86922507837098295</v>
      </c>
      <c r="H32" s="34">
        <v>8.9976627303221795E-3</v>
      </c>
      <c r="I32" s="34">
        <v>1.0125648746952356</v>
      </c>
      <c r="J32" s="34">
        <v>1.5026163942206137</v>
      </c>
      <c r="K32" s="34">
        <v>0.7895245443242811</v>
      </c>
      <c r="L32" s="34">
        <v>0.64848699720425429</v>
      </c>
      <c r="M32" s="34">
        <v>0.99445984534339338</v>
      </c>
      <c r="N32" s="34">
        <v>0.91761175283508511</v>
      </c>
      <c r="O32" s="47"/>
    </row>
    <row r="33" spans="2:15" ht="13.5" thickBot="1" x14ac:dyDescent="0.25">
      <c r="B33" s="56" t="s">
        <v>46</v>
      </c>
      <c r="C33" s="27" t="s">
        <v>46</v>
      </c>
      <c r="D33" s="34">
        <v>0</v>
      </c>
      <c r="E33" s="34">
        <v>0</v>
      </c>
      <c r="F33" s="34">
        <v>0</v>
      </c>
      <c r="G33" s="34">
        <v>1.3790441583422443E-2</v>
      </c>
      <c r="H33" s="34">
        <v>2.6533127945639547</v>
      </c>
      <c r="I33" s="34">
        <v>0.67085904165426491</v>
      </c>
      <c r="J33" s="34">
        <v>3.0193651294910135</v>
      </c>
      <c r="K33" s="34">
        <v>3.8378537164447994E-2</v>
      </c>
      <c r="L33" s="34">
        <v>0</v>
      </c>
      <c r="M33" s="34">
        <v>4.016601850281166</v>
      </c>
      <c r="N33" s="34">
        <v>1.1975814760805279</v>
      </c>
      <c r="O33" s="47"/>
    </row>
    <row r="34" spans="2:15" ht="13.5" thickBot="1" x14ac:dyDescent="0.25">
      <c r="B34" s="26" t="s">
        <v>65</v>
      </c>
      <c r="C34" s="27" t="s">
        <v>65</v>
      </c>
      <c r="D34" s="34">
        <v>4.5815110217734292</v>
      </c>
      <c r="E34" s="34">
        <v>1.2500223665044556</v>
      </c>
      <c r="F34" s="34">
        <v>4.3926750224431288</v>
      </c>
      <c r="G34" s="34">
        <v>1.4778798657931782</v>
      </c>
      <c r="H34" s="34">
        <v>2.9620413859601813</v>
      </c>
      <c r="I34" s="34">
        <v>5.0858517651890791</v>
      </c>
      <c r="J34" s="34">
        <v>3.9173904908430064</v>
      </c>
      <c r="K34" s="34">
        <v>0.47071820015147736</v>
      </c>
      <c r="L34" s="34">
        <v>2.1380934228836335</v>
      </c>
      <c r="M34" s="34">
        <v>4.5893729049414942</v>
      </c>
      <c r="N34" s="34">
        <v>3.2392737924298989</v>
      </c>
      <c r="O34" s="47"/>
    </row>
    <row r="35" spans="2:15" ht="26.25" thickBot="1" x14ac:dyDescent="0.25">
      <c r="B35" s="31" t="s">
        <v>22</v>
      </c>
      <c r="C35" s="29" t="s">
        <v>22</v>
      </c>
      <c r="D35" s="34">
        <v>2.4154458464826063</v>
      </c>
      <c r="E35" s="34">
        <v>1.6181403473907396</v>
      </c>
      <c r="F35" s="34">
        <v>0</v>
      </c>
      <c r="G35" s="34">
        <v>12.499913194742586</v>
      </c>
      <c r="H35" s="34">
        <v>2.7621044986000647</v>
      </c>
      <c r="I35" s="34">
        <v>3.3195769982884991</v>
      </c>
      <c r="J35" s="34">
        <v>0.3316985651025709</v>
      </c>
      <c r="K35" s="34">
        <v>1.462797563046508</v>
      </c>
      <c r="L35" s="34">
        <v>0.71001529074209546</v>
      </c>
      <c r="M35" s="34">
        <v>0.88955943319559039</v>
      </c>
      <c r="N35" s="34">
        <v>2.1462788615144093</v>
      </c>
      <c r="O35" s="47"/>
    </row>
    <row r="36" spans="2:15" x14ac:dyDescent="0.2">
      <c r="B36" s="63" t="s">
        <v>23</v>
      </c>
      <c r="C36" s="27" t="s">
        <v>24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7"/>
    </row>
    <row r="37" spans="2:15" x14ac:dyDescent="0.2">
      <c r="B37" s="64"/>
      <c r="C37" s="27" t="s">
        <v>25</v>
      </c>
      <c r="D37" s="34">
        <v>0</v>
      </c>
      <c r="E37" s="34">
        <v>0</v>
      </c>
      <c r="F37" s="34">
        <v>9.3345467640149563E-3</v>
      </c>
      <c r="G37" s="34">
        <v>0</v>
      </c>
      <c r="H37" s="34">
        <v>0</v>
      </c>
      <c r="I37" s="34">
        <v>1.1016547011366987E-2</v>
      </c>
      <c r="J37" s="34">
        <v>0</v>
      </c>
      <c r="K37" s="34">
        <v>0</v>
      </c>
      <c r="L37" s="34">
        <v>0</v>
      </c>
      <c r="M37" s="34">
        <v>0</v>
      </c>
      <c r="N37" s="34">
        <v>3.1386363284978029E-3</v>
      </c>
      <c r="O37" s="47"/>
    </row>
    <row r="38" spans="2:15" x14ac:dyDescent="0.2">
      <c r="B38" s="64"/>
      <c r="C38" s="29" t="s">
        <v>87</v>
      </c>
      <c r="D38" s="34">
        <v>0</v>
      </c>
      <c r="E38" s="34">
        <v>0</v>
      </c>
      <c r="F38" s="34">
        <v>2.7640474406340328E-2</v>
      </c>
      <c r="G38" s="34">
        <v>0</v>
      </c>
      <c r="H38" s="34">
        <v>0</v>
      </c>
      <c r="I38" s="34">
        <v>0.74120576148687611</v>
      </c>
      <c r="J38" s="34">
        <v>0</v>
      </c>
      <c r="K38" s="34">
        <v>0.26294128818374252</v>
      </c>
      <c r="L38" s="34">
        <v>0</v>
      </c>
      <c r="M38" s="34">
        <v>0</v>
      </c>
      <c r="N38" s="34">
        <v>0.23661356702758182</v>
      </c>
      <c r="O38" s="47"/>
    </row>
    <row r="39" spans="2:15" x14ac:dyDescent="0.2">
      <c r="B39" s="64"/>
      <c r="C39" s="27" t="s">
        <v>26</v>
      </c>
      <c r="D39" s="34">
        <v>20.828876508488182</v>
      </c>
      <c r="E39" s="34">
        <v>8.6322435906958503</v>
      </c>
      <c r="F39" s="34">
        <v>7.7852964697622786</v>
      </c>
      <c r="G39" s="34">
        <v>0.64702799894312213</v>
      </c>
      <c r="H39" s="34">
        <v>8.3146683015468632</v>
      </c>
      <c r="I39" s="34">
        <v>15.638217505777321</v>
      </c>
      <c r="J39" s="34">
        <v>10.814208000957885</v>
      </c>
      <c r="K39" s="34">
        <v>13.666082423674277</v>
      </c>
      <c r="L39" s="34">
        <v>30.154558523658071</v>
      </c>
      <c r="M39" s="34">
        <v>11.402815575908523</v>
      </c>
      <c r="N39" s="34">
        <v>14.285640207318787</v>
      </c>
      <c r="O39" s="47"/>
    </row>
    <row r="40" spans="2:15" x14ac:dyDescent="0.2">
      <c r="B40" s="64"/>
      <c r="C40" s="27" t="s">
        <v>27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3.0026024557278648</v>
      </c>
      <c r="J40" s="34">
        <v>0</v>
      </c>
      <c r="K40" s="34">
        <v>0</v>
      </c>
      <c r="L40" s="34">
        <v>0</v>
      </c>
      <c r="M40" s="34">
        <v>0</v>
      </c>
      <c r="N40" s="34">
        <v>0.78884356987543636</v>
      </c>
      <c r="O40" s="47"/>
    </row>
    <row r="41" spans="2:15" x14ac:dyDescent="0.2">
      <c r="B41" s="64"/>
      <c r="C41" s="27" t="s">
        <v>28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1.0511705745932649</v>
      </c>
      <c r="J41" s="34">
        <v>0</v>
      </c>
      <c r="K41" s="34">
        <v>0</v>
      </c>
      <c r="L41" s="34">
        <v>0</v>
      </c>
      <c r="M41" s="34">
        <v>0</v>
      </c>
      <c r="N41" s="34">
        <v>0.27616348179171624</v>
      </c>
      <c r="O41" s="47"/>
    </row>
    <row r="42" spans="2:15" x14ac:dyDescent="0.2">
      <c r="B42" s="64"/>
      <c r="C42" s="27" t="s">
        <v>29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0.58985924134752132</v>
      </c>
      <c r="J42" s="34">
        <v>0</v>
      </c>
      <c r="K42" s="34">
        <v>0</v>
      </c>
      <c r="L42" s="34">
        <v>0</v>
      </c>
      <c r="M42" s="34">
        <v>0</v>
      </c>
      <c r="N42" s="34">
        <v>0.15496779095113333</v>
      </c>
      <c r="O42" s="47"/>
    </row>
    <row r="43" spans="2:15" x14ac:dyDescent="0.2">
      <c r="B43" s="64"/>
      <c r="C43" s="27" t="s">
        <v>30</v>
      </c>
      <c r="D43" s="34">
        <v>2.0511671953858497</v>
      </c>
      <c r="E43" s="34">
        <v>3.1877805977593181</v>
      </c>
      <c r="F43" s="34">
        <v>1.246920984975038</v>
      </c>
      <c r="G43" s="34">
        <v>0</v>
      </c>
      <c r="H43" s="34">
        <v>0</v>
      </c>
      <c r="I43" s="34">
        <v>0.30094083684497597</v>
      </c>
      <c r="J43" s="34">
        <v>3.2185874620391965</v>
      </c>
      <c r="K43" s="34">
        <v>3.1925397501468242</v>
      </c>
      <c r="L43" s="34">
        <v>14.635261406953395</v>
      </c>
      <c r="M43" s="34">
        <v>3.6376243205239862</v>
      </c>
      <c r="N43" s="34">
        <v>3.5410908658255735</v>
      </c>
      <c r="O43" s="47"/>
    </row>
    <row r="44" spans="2:15" x14ac:dyDescent="0.2">
      <c r="B44" s="64"/>
      <c r="C44" s="27" t="s">
        <v>31</v>
      </c>
      <c r="D44" s="34">
        <v>1.1620541549965981</v>
      </c>
      <c r="E44" s="34">
        <v>1.6597007076631587</v>
      </c>
      <c r="F44" s="34">
        <v>2.8571169545001156E-2</v>
      </c>
      <c r="G44" s="34">
        <v>17.041179088669168</v>
      </c>
      <c r="H44" s="34">
        <v>1.4620183314019395</v>
      </c>
      <c r="I44" s="34">
        <v>1.073013954065744</v>
      </c>
      <c r="J44" s="34">
        <v>7.5180522299255093E-2</v>
      </c>
      <c r="K44" s="34">
        <v>3.4356147699055684</v>
      </c>
      <c r="L44" s="34">
        <v>6.8739030574084814E-2</v>
      </c>
      <c r="M44" s="34">
        <v>0.73514266518050964</v>
      </c>
      <c r="N44" s="34">
        <v>1.8696449389427381</v>
      </c>
      <c r="O44" s="47"/>
    </row>
    <row r="45" spans="2:15" x14ac:dyDescent="0.2">
      <c r="B45" s="64"/>
      <c r="C45" s="27" t="s">
        <v>32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7"/>
    </row>
    <row r="46" spans="2:15" x14ac:dyDescent="0.2">
      <c r="B46" s="64"/>
      <c r="C46" s="27" t="s">
        <v>33</v>
      </c>
      <c r="D46" s="34">
        <v>42.140282343642276</v>
      </c>
      <c r="E46" s="34">
        <v>68.244451734073394</v>
      </c>
      <c r="F46" s="34">
        <v>36.077818075915076</v>
      </c>
      <c r="G46" s="34">
        <v>25.572922559811715</v>
      </c>
      <c r="H46" s="34">
        <v>45.607150709610764</v>
      </c>
      <c r="I46" s="34">
        <v>37.269957537787803</v>
      </c>
      <c r="J46" s="34">
        <v>36.310808281067466</v>
      </c>
      <c r="K46" s="34">
        <v>57.706447953008833</v>
      </c>
      <c r="L46" s="34">
        <v>32.158876383492206</v>
      </c>
      <c r="M46" s="34">
        <v>42.184674994626938</v>
      </c>
      <c r="N46" s="34">
        <v>43.840242619489615</v>
      </c>
      <c r="O46" s="47"/>
    </row>
    <row r="47" spans="2:15" ht="13.5" thickBot="1" x14ac:dyDescent="0.25">
      <c r="B47" s="64"/>
      <c r="C47" s="27" t="s">
        <v>34</v>
      </c>
      <c r="D47" s="34">
        <v>0</v>
      </c>
      <c r="E47" s="34">
        <v>0.62689886606256795</v>
      </c>
      <c r="F47" s="34">
        <v>0</v>
      </c>
      <c r="G47" s="34">
        <v>0</v>
      </c>
      <c r="H47" s="34">
        <v>0.69383568580532207</v>
      </c>
      <c r="I47" s="34">
        <v>0</v>
      </c>
      <c r="J47" s="34">
        <v>1.2486912939997934</v>
      </c>
      <c r="K47" s="34">
        <v>0.33466933678869676</v>
      </c>
      <c r="L47" s="34">
        <v>1.5459853730916293</v>
      </c>
      <c r="M47" s="34">
        <v>0.4922836555202339</v>
      </c>
      <c r="N47" s="34">
        <v>0.48041721481241134</v>
      </c>
      <c r="O47" s="47"/>
    </row>
    <row r="48" spans="2:15" ht="13.5" thickBot="1" x14ac:dyDescent="0.25">
      <c r="B48" s="53" t="s">
        <v>86</v>
      </c>
      <c r="C48" s="27" t="s">
        <v>86</v>
      </c>
      <c r="D48" s="34">
        <v>1.7673956008388529</v>
      </c>
      <c r="E48" s="34">
        <v>2.6529525703242314</v>
      </c>
      <c r="F48" s="34">
        <v>3.186469413305673</v>
      </c>
      <c r="G48" s="34">
        <v>3.4827553724947933</v>
      </c>
      <c r="H48" s="34">
        <v>5.5933317983084834</v>
      </c>
      <c r="I48" s="34">
        <v>6.5336108509171709</v>
      </c>
      <c r="J48" s="34">
        <v>3.8986035580082756</v>
      </c>
      <c r="K48" s="34">
        <v>3.2519762846865774</v>
      </c>
      <c r="L48" s="34">
        <v>2.1361469570932599</v>
      </c>
      <c r="M48" s="34">
        <v>4.7576781262541061</v>
      </c>
      <c r="N48" s="34">
        <v>4.2848632968063765</v>
      </c>
      <c r="O48" s="47"/>
    </row>
    <row r="49" spans="2:15" x14ac:dyDescent="0.2">
      <c r="B49" s="10" t="s">
        <v>35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100.00000000000003</v>
      </c>
      <c r="O49" s="47"/>
    </row>
    <row r="51" spans="2:15" ht="127.5" customHeight="1" x14ac:dyDescent="0.2">
      <c r="B51" s="57" t="s">
        <v>88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</sheetData>
  <sortState ref="C9:O30">
    <sortCondition ref="C9"/>
  </sortState>
  <mergeCells count="5">
    <mergeCell ref="B2:M2"/>
    <mergeCell ref="B5:C5"/>
    <mergeCell ref="B9:B32"/>
    <mergeCell ref="B36:B47"/>
    <mergeCell ref="B51:O51"/>
  </mergeCells>
  <phoneticPr fontId="4" type="noConversion"/>
  <conditionalFormatting sqref="C6:N7 D8:N37 D39:N49">
    <cfRule type="cellIs" dxfId="9" priority="5" stopIfTrue="1" operator="equal">
      <formula>0</formula>
    </cfRule>
  </conditionalFormatting>
  <conditionalFormatting sqref="C35">
    <cfRule type="cellIs" dxfId="8" priority="4" stopIfTrue="1" operator="equal">
      <formula>0</formula>
    </cfRule>
  </conditionalFormatting>
  <conditionalFormatting sqref="C19">
    <cfRule type="cellIs" dxfId="7" priority="3" stopIfTrue="1" operator="equal">
      <formula>0</formula>
    </cfRule>
  </conditionalFormatting>
  <conditionalFormatting sqref="D38:N38">
    <cfRule type="cellIs" dxfId="6" priority="2" stopIfTrue="1" operator="equal">
      <formula>0</formula>
    </cfRule>
  </conditionalFormatting>
  <conditionalFormatting sqref="C38">
    <cfRule type="cellIs" dxfId="5" priority="1" stopIfTrue="1" operator="equal">
      <formula>0</formula>
    </cfRule>
  </conditionalFormatting>
  <printOptions horizontalCentered="1" verticalCentered="1"/>
  <pageMargins left="0.51181102362204722" right="0.51181102362204722" top="0.27" bottom="0.24" header="0" footer="0"/>
  <pageSetup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indexed="51"/>
    <pageSetUpPr fitToPage="1"/>
  </sheetPr>
  <dimension ref="B2:O51"/>
  <sheetViews>
    <sheetView showGridLines="0" zoomScale="80" zoomScaleNormal="80" workbookViewId="0">
      <selection sqref="A1:XFD1048576"/>
    </sheetView>
  </sheetViews>
  <sheetFormatPr baseColWidth="10" defaultColWidth="10" defaultRowHeight="12.75" x14ac:dyDescent="0.2"/>
  <cols>
    <col min="1" max="1" width="4.875" customWidth="1"/>
    <col min="2" max="2" width="16.375" customWidth="1"/>
    <col min="3" max="3" width="26.75" bestFit="1" customWidth="1"/>
    <col min="4" max="4" width="8.25" customWidth="1"/>
    <col min="5" max="5" width="7.75" bestFit="1" customWidth="1"/>
    <col min="6" max="7" width="8" bestFit="1" customWidth="1"/>
    <col min="8" max="8" width="7.75" bestFit="1" customWidth="1"/>
    <col min="9" max="9" width="7.875" customWidth="1"/>
    <col min="10" max="12" width="8" bestFit="1" customWidth="1"/>
    <col min="13" max="13" width="7.625" customWidth="1"/>
    <col min="14" max="14" width="10.625" customWidth="1"/>
    <col min="15" max="15" width="12.375" bestFit="1" customWidth="1"/>
    <col min="18" max="19" width="11.125" bestFit="1" customWidth="1"/>
  </cols>
  <sheetData>
    <row r="2" spans="2:15" ht="17.649999999999999" customHeight="1" x14ac:dyDescent="0.2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9"/>
    </row>
    <row r="3" spans="2:15" x14ac:dyDescent="0.2">
      <c r="B3" s="44" t="s">
        <v>95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2:15" ht="90" customHeight="1" thickBot="1" x14ac:dyDescent="0.25">
      <c r="B5" s="69" t="s">
        <v>72</v>
      </c>
      <c r="C5" s="70"/>
      <c r="D5" s="19" t="s">
        <v>36</v>
      </c>
      <c r="E5" s="19" t="s">
        <v>67</v>
      </c>
      <c r="F5" s="19" t="s">
        <v>37</v>
      </c>
      <c r="G5" s="19" t="s">
        <v>38</v>
      </c>
      <c r="H5" s="19" t="s">
        <v>39</v>
      </c>
      <c r="I5" s="19" t="s">
        <v>45</v>
      </c>
      <c r="J5" s="19" t="s">
        <v>40</v>
      </c>
      <c r="K5" s="19" t="s">
        <v>47</v>
      </c>
      <c r="L5" s="19" t="s">
        <v>55</v>
      </c>
      <c r="M5" s="19" t="s">
        <v>49</v>
      </c>
      <c r="N5" s="4" t="s">
        <v>72</v>
      </c>
    </row>
    <row r="6" spans="2:15" ht="26.25" thickBot="1" x14ac:dyDescent="0.25">
      <c r="B6" s="1" t="s">
        <v>1</v>
      </c>
      <c r="C6" s="29" t="s">
        <v>1</v>
      </c>
      <c r="D6" s="34">
        <v>7.5695124370330618</v>
      </c>
      <c r="E6" s="34">
        <v>1.5304501842952001</v>
      </c>
      <c r="F6" s="34">
        <v>7.3224526439891262</v>
      </c>
      <c r="G6" s="34">
        <v>9.6344278645190453</v>
      </c>
      <c r="H6" s="34">
        <v>3.3083919399626494</v>
      </c>
      <c r="I6" s="34">
        <v>5.6679326786277766</v>
      </c>
      <c r="J6" s="34">
        <v>4.4557706857114052</v>
      </c>
      <c r="K6" s="34">
        <v>3.2212245039399372</v>
      </c>
      <c r="L6" s="34">
        <v>3.3959238438656558</v>
      </c>
      <c r="M6" s="34">
        <v>4.7408496206379827</v>
      </c>
      <c r="N6" s="34">
        <v>4.2853049404202332</v>
      </c>
      <c r="O6" s="47"/>
    </row>
    <row r="7" spans="2:15" ht="26.25" thickBot="1" x14ac:dyDescent="0.25">
      <c r="B7" s="1" t="s">
        <v>2</v>
      </c>
      <c r="C7" s="29" t="s">
        <v>2</v>
      </c>
      <c r="D7" s="34">
        <v>13.297257611450389</v>
      </c>
      <c r="E7" s="34">
        <v>6.9949397161981235</v>
      </c>
      <c r="F7" s="34">
        <v>14.672988699622294</v>
      </c>
      <c r="G7" s="34">
        <v>4.0804302007981104</v>
      </c>
      <c r="H7" s="34">
        <v>8.9747585601213782</v>
      </c>
      <c r="I7" s="34">
        <v>10.553010488115495</v>
      </c>
      <c r="J7" s="34">
        <v>8.8014285957029674</v>
      </c>
      <c r="K7" s="34">
        <v>9.6148090688899934</v>
      </c>
      <c r="L7" s="34">
        <v>12.849757646136117</v>
      </c>
      <c r="M7" s="34">
        <v>8.1972178385125929</v>
      </c>
      <c r="N7" s="34">
        <v>9.5459077779090524</v>
      </c>
      <c r="O7" s="47"/>
    </row>
    <row r="8" spans="2:15" ht="13.5" thickBot="1" x14ac:dyDescent="0.25">
      <c r="B8" s="2" t="s">
        <v>83</v>
      </c>
      <c r="C8" s="30" t="s">
        <v>83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0.62793274167563884</v>
      </c>
      <c r="N8" s="34">
        <v>0.14536036368409455</v>
      </c>
      <c r="O8" s="47"/>
    </row>
    <row r="9" spans="2:15" x14ac:dyDescent="0.2">
      <c r="B9" s="58" t="s">
        <v>3</v>
      </c>
      <c r="C9" s="27" t="s">
        <v>80</v>
      </c>
      <c r="D9" s="34">
        <v>0</v>
      </c>
      <c r="E9" s="34">
        <v>0</v>
      </c>
      <c r="F9" s="34">
        <v>2.9044627950740021E-2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1.1852364914820238E-3</v>
      </c>
      <c r="O9" s="47"/>
    </row>
    <row r="10" spans="2:15" x14ac:dyDescent="0.2">
      <c r="B10" s="59"/>
      <c r="C10" s="27" t="s">
        <v>4</v>
      </c>
      <c r="D10" s="34">
        <v>0</v>
      </c>
      <c r="E10" s="34">
        <v>0.90528679131732948</v>
      </c>
      <c r="F10" s="34">
        <v>2.421565810027833</v>
      </c>
      <c r="G10" s="34">
        <v>0</v>
      </c>
      <c r="H10" s="34">
        <v>2.7789475076908507</v>
      </c>
      <c r="I10" s="34">
        <v>0.52447545797369</v>
      </c>
      <c r="J10" s="34">
        <v>0.43952696600333935</v>
      </c>
      <c r="K10" s="34">
        <v>0.80301890572660595</v>
      </c>
      <c r="L10" s="34">
        <v>1.4979669201848882</v>
      </c>
      <c r="M10" s="34">
        <v>0.18890348811843652</v>
      </c>
      <c r="N10" s="34">
        <v>0.81351897880257407</v>
      </c>
      <c r="O10" s="47"/>
    </row>
    <row r="11" spans="2:15" x14ac:dyDescent="0.2">
      <c r="B11" s="59"/>
      <c r="C11" s="27" t="s">
        <v>5</v>
      </c>
      <c r="D11" s="34">
        <v>0</v>
      </c>
      <c r="E11" s="34">
        <v>2.699324352008536E-2</v>
      </c>
      <c r="F11" s="34">
        <v>0</v>
      </c>
      <c r="G11" s="34">
        <v>0</v>
      </c>
      <c r="H11" s="34">
        <v>0</v>
      </c>
      <c r="I11" s="34">
        <v>0.2895403305160022</v>
      </c>
      <c r="J11" s="34">
        <v>0.46119689070194386</v>
      </c>
      <c r="K11" s="34">
        <v>0</v>
      </c>
      <c r="L11" s="34">
        <v>6.611624031511372E-2</v>
      </c>
      <c r="M11" s="34">
        <v>0</v>
      </c>
      <c r="N11" s="34">
        <v>7.5269035593867897E-2</v>
      </c>
      <c r="O11" s="47"/>
    </row>
    <row r="12" spans="2:15" x14ac:dyDescent="0.2">
      <c r="B12" s="59"/>
      <c r="C12" s="27" t="s">
        <v>6</v>
      </c>
      <c r="D12" s="34">
        <v>2.5959589001015395</v>
      </c>
      <c r="E12" s="34">
        <v>2.0889539676249633</v>
      </c>
      <c r="F12" s="34">
        <v>0</v>
      </c>
      <c r="G12" s="34">
        <v>0</v>
      </c>
      <c r="H12" s="34">
        <v>0.50077191789161202</v>
      </c>
      <c r="I12" s="34">
        <v>1.8411439670552496</v>
      </c>
      <c r="J12" s="34">
        <v>9.7804642776665021E-2</v>
      </c>
      <c r="K12" s="34">
        <v>3.6902259853285937</v>
      </c>
      <c r="L12" s="34">
        <v>0.48102447955210181</v>
      </c>
      <c r="M12" s="34">
        <v>0.99329997498798916</v>
      </c>
      <c r="N12" s="34">
        <v>1.46644911051045</v>
      </c>
      <c r="O12" s="47"/>
    </row>
    <row r="13" spans="2:15" x14ac:dyDescent="0.2">
      <c r="B13" s="59"/>
      <c r="C13" s="27" t="s">
        <v>7</v>
      </c>
      <c r="D13" s="34">
        <v>0.16622908422560737</v>
      </c>
      <c r="E13" s="34">
        <v>1.3249208113501814</v>
      </c>
      <c r="F13" s="34">
        <v>2.2773009261265997</v>
      </c>
      <c r="G13" s="34">
        <v>0</v>
      </c>
      <c r="H13" s="34">
        <v>1.4813757138202459</v>
      </c>
      <c r="I13" s="34">
        <v>1.604927663682195</v>
      </c>
      <c r="J13" s="34">
        <v>4.1116451787015826</v>
      </c>
      <c r="K13" s="34">
        <v>1.7230102016447879</v>
      </c>
      <c r="L13" s="34">
        <v>1.4058776246675555</v>
      </c>
      <c r="M13" s="34">
        <v>0.99470942631216508</v>
      </c>
      <c r="N13" s="34">
        <v>1.5306309665168345</v>
      </c>
      <c r="O13" s="47"/>
    </row>
    <row r="14" spans="2:15" x14ac:dyDescent="0.2">
      <c r="B14" s="59"/>
      <c r="C14" s="27" t="s">
        <v>8</v>
      </c>
      <c r="D14" s="34">
        <v>0.52717804226985288</v>
      </c>
      <c r="E14" s="34">
        <v>0.87396628170686264</v>
      </c>
      <c r="F14" s="34">
        <v>0.69937692360321546</v>
      </c>
      <c r="G14" s="34">
        <v>0</v>
      </c>
      <c r="H14" s="34">
        <v>0.82480773635939286</v>
      </c>
      <c r="I14" s="34">
        <v>0.70909838921964885</v>
      </c>
      <c r="J14" s="34">
        <v>0.29177150305873367</v>
      </c>
      <c r="K14" s="34">
        <v>0.29997791961111209</v>
      </c>
      <c r="L14" s="34">
        <v>0.31019346362214678</v>
      </c>
      <c r="M14" s="34">
        <v>0.214779803433328</v>
      </c>
      <c r="N14" s="34">
        <v>0.41496903861843398</v>
      </c>
      <c r="O14" s="47"/>
    </row>
    <row r="15" spans="2:15" x14ac:dyDescent="0.2">
      <c r="B15" s="59"/>
      <c r="C15" s="27" t="s">
        <v>9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47"/>
    </row>
    <row r="16" spans="2:15" x14ac:dyDescent="0.2">
      <c r="B16" s="59"/>
      <c r="C16" s="27" t="s">
        <v>10</v>
      </c>
      <c r="D16" s="34">
        <v>0</v>
      </c>
      <c r="E16" s="34">
        <v>2.7770603888318764E-2</v>
      </c>
      <c r="F16" s="34">
        <v>8.070283535677461E-2</v>
      </c>
      <c r="G16" s="34">
        <v>0</v>
      </c>
      <c r="H16" s="34">
        <v>0</v>
      </c>
      <c r="I16" s="34">
        <v>4.8036836585502764E-2</v>
      </c>
      <c r="J16" s="34">
        <v>0</v>
      </c>
      <c r="K16" s="34">
        <v>0</v>
      </c>
      <c r="L16" s="34">
        <v>8.1724027164858493E-2</v>
      </c>
      <c r="M16" s="34">
        <v>0.10706363840465023</v>
      </c>
      <c r="N16" s="34">
        <v>4.827683783095759E-2</v>
      </c>
      <c r="O16" s="47"/>
    </row>
    <row r="17" spans="2:15" x14ac:dyDescent="0.2">
      <c r="B17" s="59"/>
      <c r="C17" s="27" t="s">
        <v>11</v>
      </c>
      <c r="D17" s="34">
        <v>1.9425509822226505</v>
      </c>
      <c r="E17" s="34">
        <v>2.0880043871898814E-2</v>
      </c>
      <c r="F17" s="34">
        <v>2.5190642630744375</v>
      </c>
      <c r="G17" s="34">
        <v>0</v>
      </c>
      <c r="H17" s="34">
        <v>0.91070012610238382</v>
      </c>
      <c r="I17" s="34">
        <v>0.19020573131838719</v>
      </c>
      <c r="J17" s="34">
        <v>0.61135670158536959</v>
      </c>
      <c r="K17" s="34">
        <v>0.13327160163800678</v>
      </c>
      <c r="L17" s="34">
        <v>0.20269008074601985</v>
      </c>
      <c r="M17" s="34">
        <v>0.24875864910350515</v>
      </c>
      <c r="N17" s="34">
        <v>0.37360597055742417</v>
      </c>
      <c r="O17" s="47"/>
    </row>
    <row r="18" spans="2:15" x14ac:dyDescent="0.2">
      <c r="B18" s="59"/>
      <c r="C18" s="27" t="s">
        <v>12</v>
      </c>
      <c r="D18" s="34">
        <v>0.3951720880488197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1.1219352434419905E-2</v>
      </c>
      <c r="O18" s="47"/>
    </row>
    <row r="19" spans="2:15" x14ac:dyDescent="0.2">
      <c r="B19" s="59"/>
      <c r="C19" s="29" t="s">
        <v>84</v>
      </c>
      <c r="D19" s="34">
        <v>2.5779878828395932</v>
      </c>
      <c r="E19" s="34">
        <v>1.3178738114000621</v>
      </c>
      <c r="F19" s="34">
        <v>3.9007223415874788</v>
      </c>
      <c r="G19" s="34">
        <v>11.667556822491386</v>
      </c>
      <c r="H19" s="34">
        <v>2.9063049374412229</v>
      </c>
      <c r="I19" s="34">
        <v>1.634728737958923</v>
      </c>
      <c r="J19" s="34">
        <v>0.84247049629287052</v>
      </c>
      <c r="K19" s="34">
        <v>0.23570231937017871</v>
      </c>
      <c r="L19" s="34">
        <v>2.9622725538496586</v>
      </c>
      <c r="M19" s="34">
        <v>1.6775551885522246</v>
      </c>
      <c r="N19" s="34">
        <v>2.1070926692736145</v>
      </c>
      <c r="O19" s="47"/>
    </row>
    <row r="20" spans="2:15" x14ac:dyDescent="0.2">
      <c r="B20" s="59"/>
      <c r="C20" s="27" t="s">
        <v>13</v>
      </c>
      <c r="D20" s="34">
        <v>0.27863090608329111</v>
      </c>
      <c r="E20" s="34">
        <v>0.30879517315495791</v>
      </c>
      <c r="F20" s="34">
        <v>0.29426442649854634</v>
      </c>
      <c r="G20" s="34">
        <v>0</v>
      </c>
      <c r="H20" s="34">
        <v>1.1982731191573628</v>
      </c>
      <c r="I20" s="34">
        <v>9.6779805866548413E-2</v>
      </c>
      <c r="J20" s="34">
        <v>0.14658189818838063</v>
      </c>
      <c r="K20" s="34">
        <v>7.2899520752751246E-2</v>
      </c>
      <c r="L20" s="34">
        <v>0.88696863165574003</v>
      </c>
      <c r="M20" s="34">
        <v>0.38495615496075691</v>
      </c>
      <c r="N20" s="34">
        <v>0.3631151090717557</v>
      </c>
      <c r="O20" s="47"/>
    </row>
    <row r="21" spans="2:15" x14ac:dyDescent="0.2">
      <c r="B21" s="59"/>
      <c r="C21" s="27" t="s">
        <v>85</v>
      </c>
      <c r="D21" s="34">
        <v>0</v>
      </c>
      <c r="E21" s="34">
        <v>1.172042401736225</v>
      </c>
      <c r="F21" s="34">
        <v>0.42312879419116511</v>
      </c>
      <c r="G21" s="34">
        <v>4.0029295549601471</v>
      </c>
      <c r="H21" s="34">
        <v>1.5402249945054003</v>
      </c>
      <c r="I21" s="34">
        <v>0.35143920813144952</v>
      </c>
      <c r="J21" s="34">
        <v>1.4240253185201177</v>
      </c>
      <c r="K21" s="34">
        <v>0</v>
      </c>
      <c r="L21" s="34">
        <v>1.4670360988132121</v>
      </c>
      <c r="M21" s="34">
        <v>2.9042490906273111</v>
      </c>
      <c r="N21" s="34">
        <v>1.4324216668970968</v>
      </c>
      <c r="O21" s="47"/>
    </row>
    <row r="22" spans="2:15" x14ac:dyDescent="0.2">
      <c r="B22" s="59"/>
      <c r="C22" s="27" t="s">
        <v>14</v>
      </c>
      <c r="D22" s="34">
        <v>0</v>
      </c>
      <c r="E22" s="34">
        <v>0</v>
      </c>
      <c r="F22" s="34">
        <v>0.22101808186103628</v>
      </c>
      <c r="G22" s="34">
        <v>0</v>
      </c>
      <c r="H22" s="34">
        <v>0</v>
      </c>
      <c r="I22" s="34">
        <v>0.18700977625491785</v>
      </c>
      <c r="J22" s="34">
        <v>0.1487584329751695</v>
      </c>
      <c r="K22" s="34">
        <v>5.1797520007481238E-2</v>
      </c>
      <c r="L22" s="34">
        <v>8.2930319651547652E-2</v>
      </c>
      <c r="M22" s="34">
        <v>3.9129748515459008E-2</v>
      </c>
      <c r="N22" s="34">
        <v>6.8301115266514417E-2</v>
      </c>
      <c r="O22" s="47"/>
    </row>
    <row r="23" spans="2:15" x14ac:dyDescent="0.2">
      <c r="B23" s="59"/>
      <c r="C23" s="27" t="s">
        <v>81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7"/>
    </row>
    <row r="24" spans="2:15" x14ac:dyDescent="0.2">
      <c r="B24" s="59"/>
      <c r="C24" s="27" t="s">
        <v>15</v>
      </c>
      <c r="D24" s="34">
        <v>4.0478491012233917</v>
      </c>
      <c r="E24" s="34">
        <v>3.2165383845402622</v>
      </c>
      <c r="F24" s="34">
        <v>10.306106277601494</v>
      </c>
      <c r="G24" s="34">
        <v>10.370623331213185</v>
      </c>
      <c r="H24" s="34">
        <v>7.5287336198525079</v>
      </c>
      <c r="I24" s="34">
        <v>4.8484562941965992</v>
      </c>
      <c r="J24" s="34">
        <v>4.3074025974859893</v>
      </c>
      <c r="K24" s="34">
        <v>0.82636037588835132</v>
      </c>
      <c r="L24" s="34">
        <v>3.8429008030112297</v>
      </c>
      <c r="M24" s="34">
        <v>2.4963237236138749</v>
      </c>
      <c r="N24" s="34">
        <v>3.7447606777183498</v>
      </c>
      <c r="O24" s="47"/>
    </row>
    <row r="25" spans="2:15" x14ac:dyDescent="0.2">
      <c r="B25" s="59"/>
      <c r="C25" s="27" t="s">
        <v>48</v>
      </c>
      <c r="D25" s="34">
        <v>1.1270191609797333</v>
      </c>
      <c r="E25" s="34">
        <v>7.7890999197901406E-2</v>
      </c>
      <c r="F25" s="34">
        <v>0.56394158335602895</v>
      </c>
      <c r="G25" s="34">
        <v>0.20051382220024425</v>
      </c>
      <c r="H25" s="34">
        <v>0</v>
      </c>
      <c r="I25" s="34">
        <v>0</v>
      </c>
      <c r="J25" s="34">
        <v>0.13709652965943292</v>
      </c>
      <c r="K25" s="34">
        <v>0</v>
      </c>
      <c r="L25" s="34">
        <v>0</v>
      </c>
      <c r="M25" s="34">
        <v>2.0260030489514042E-2</v>
      </c>
      <c r="N25" s="34">
        <v>8.8366629098270685E-2</v>
      </c>
      <c r="O25" s="47"/>
    </row>
    <row r="26" spans="2:15" x14ac:dyDescent="0.2">
      <c r="B26" s="59"/>
      <c r="C26" s="27" t="s">
        <v>16</v>
      </c>
      <c r="D26" s="34">
        <v>0.76197673098313101</v>
      </c>
      <c r="E26" s="34">
        <v>0.32718273138661491</v>
      </c>
      <c r="F26" s="34">
        <v>1.8968275791053841</v>
      </c>
      <c r="G26" s="34">
        <v>0</v>
      </c>
      <c r="H26" s="34">
        <v>0</v>
      </c>
      <c r="I26" s="34">
        <v>0.64302386533370648</v>
      </c>
      <c r="J26" s="34">
        <v>0.72399432814743481</v>
      </c>
      <c r="K26" s="34">
        <v>1.0986939989027515</v>
      </c>
      <c r="L26" s="34">
        <v>0.78606567950785211</v>
      </c>
      <c r="M26" s="34">
        <v>0.70592927159938901</v>
      </c>
      <c r="N26" s="34">
        <v>0.73125500098168839</v>
      </c>
      <c r="O26" s="47"/>
    </row>
    <row r="27" spans="2:15" x14ac:dyDescent="0.2">
      <c r="B27" s="59"/>
      <c r="C27" s="27" t="s">
        <v>17</v>
      </c>
      <c r="D27" s="34">
        <v>0</v>
      </c>
      <c r="E27" s="34">
        <v>8.885151114140391E-2</v>
      </c>
      <c r="F27" s="34">
        <v>0</v>
      </c>
      <c r="G27" s="34">
        <v>0</v>
      </c>
      <c r="H27" s="34">
        <v>0</v>
      </c>
      <c r="I27" s="34">
        <v>0.39209672894129033</v>
      </c>
      <c r="J27" s="34">
        <v>9.2906233894834961E-2</v>
      </c>
      <c r="K27" s="34">
        <v>8.7801551604312897E-2</v>
      </c>
      <c r="L27" s="34">
        <v>0</v>
      </c>
      <c r="M27" s="34">
        <v>0</v>
      </c>
      <c r="N27" s="34">
        <v>6.7765155483777373E-2</v>
      </c>
      <c r="O27" s="47"/>
    </row>
    <row r="28" spans="2:15" x14ac:dyDescent="0.2">
      <c r="B28" s="59"/>
      <c r="C28" s="27" t="s">
        <v>18</v>
      </c>
      <c r="D28" s="34">
        <v>1.0367164550445715</v>
      </c>
      <c r="E28" s="34">
        <v>0.24641733440031424</v>
      </c>
      <c r="F28" s="34">
        <v>1.030575234612346</v>
      </c>
      <c r="G28" s="34">
        <v>0</v>
      </c>
      <c r="H28" s="34">
        <v>0</v>
      </c>
      <c r="I28" s="34">
        <v>9.3734103458222959E-2</v>
      </c>
      <c r="J28" s="34">
        <v>0.26271763834822676</v>
      </c>
      <c r="K28" s="34">
        <v>0</v>
      </c>
      <c r="L28" s="34">
        <v>0.43052330796656224</v>
      </c>
      <c r="M28" s="34">
        <v>3.9964924401769332E-2</v>
      </c>
      <c r="N28" s="34">
        <v>0.20566674272431484</v>
      </c>
      <c r="O28" s="47"/>
    </row>
    <row r="29" spans="2:15" x14ac:dyDescent="0.2">
      <c r="B29" s="59"/>
      <c r="C29" s="27" t="s">
        <v>82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7"/>
    </row>
    <row r="30" spans="2:15" x14ac:dyDescent="0.2">
      <c r="B30" s="59"/>
      <c r="C30" s="27" t="s">
        <v>19</v>
      </c>
      <c r="D30" s="34">
        <v>3.5138620444789562E-2</v>
      </c>
      <c r="E30" s="34">
        <v>0.60023783613227633</v>
      </c>
      <c r="F30" s="34">
        <v>0.7800127589408421</v>
      </c>
      <c r="G30" s="34">
        <v>2.3745867869707156</v>
      </c>
      <c r="H30" s="34">
        <v>0.5462458021799943</v>
      </c>
      <c r="I30" s="34">
        <v>0.87623524972494005</v>
      </c>
      <c r="J30" s="34">
        <v>0.81634484594862011</v>
      </c>
      <c r="K30" s="34">
        <v>0.44950807867697989</v>
      </c>
      <c r="L30" s="34">
        <v>0.66785148509947334</v>
      </c>
      <c r="M30" s="34">
        <v>0.93484245500668439</v>
      </c>
      <c r="N30" s="34">
        <v>0.768837647049047</v>
      </c>
      <c r="O30" s="47"/>
    </row>
    <row r="31" spans="2:15" x14ac:dyDescent="0.2">
      <c r="B31" s="59"/>
      <c r="C31" s="27" t="s">
        <v>20</v>
      </c>
      <c r="D31" s="34">
        <v>0.79731123545196214</v>
      </c>
      <c r="E31" s="34">
        <v>0.38452037222222452</v>
      </c>
      <c r="F31" s="34">
        <v>1.9793803026543173</v>
      </c>
      <c r="G31" s="34">
        <v>0</v>
      </c>
      <c r="H31" s="34">
        <v>1.1680617248994276</v>
      </c>
      <c r="I31" s="34">
        <v>0.43052551705240066</v>
      </c>
      <c r="J31" s="34">
        <v>1.2312444552528199</v>
      </c>
      <c r="K31" s="34">
        <v>0.43756693572932509</v>
      </c>
      <c r="L31" s="34">
        <v>0.92143741616568609</v>
      </c>
      <c r="M31" s="34">
        <v>0.11018561575691968</v>
      </c>
      <c r="N31" s="34">
        <v>0.57549885739010953</v>
      </c>
      <c r="O31" s="47"/>
    </row>
    <row r="32" spans="2:15" ht="13.5" thickBot="1" x14ac:dyDescent="0.25">
      <c r="B32" s="59"/>
      <c r="C32" s="27" t="s">
        <v>21</v>
      </c>
      <c r="D32" s="34">
        <v>1.101484003927252</v>
      </c>
      <c r="E32" s="34">
        <v>0.6376314517424162</v>
      </c>
      <c r="F32" s="34">
        <v>1.8006450257287012</v>
      </c>
      <c r="G32" s="34">
        <v>1.0935237012170753</v>
      </c>
      <c r="H32" s="34">
        <v>7.9508852185087315E-3</v>
      </c>
      <c r="I32" s="34">
        <v>0.62899225390396063</v>
      </c>
      <c r="J32" s="34">
        <v>1.1213259488874063</v>
      </c>
      <c r="K32" s="34">
        <v>1.1891926175713969</v>
      </c>
      <c r="L32" s="34">
        <v>1.2645083313616414</v>
      </c>
      <c r="M32" s="34">
        <v>0.68097248369772312</v>
      </c>
      <c r="N32" s="34">
        <v>0.9359399667630196</v>
      </c>
      <c r="O32" s="47"/>
    </row>
    <row r="33" spans="2:15" ht="13.5" thickBot="1" x14ac:dyDescent="0.25">
      <c r="B33" s="28" t="s">
        <v>46</v>
      </c>
      <c r="C33" s="27" t="s">
        <v>46</v>
      </c>
      <c r="D33" s="34">
        <v>2.410065494897395</v>
      </c>
      <c r="E33" s="34">
        <v>7.8690071021814916</v>
      </c>
      <c r="F33" s="34">
        <v>3.7052231383085052</v>
      </c>
      <c r="G33" s="34">
        <v>5.3099059244575822E-2</v>
      </c>
      <c r="H33" s="34">
        <v>4.3611181494770435</v>
      </c>
      <c r="I33" s="34">
        <v>10.064419747566662</v>
      </c>
      <c r="J33" s="34">
        <v>12.60741027257505</v>
      </c>
      <c r="K33" s="34">
        <v>2.1735028252684949</v>
      </c>
      <c r="L33" s="34">
        <v>5.9805493806607029</v>
      </c>
      <c r="M33" s="34">
        <v>11.683859302757542</v>
      </c>
      <c r="N33" s="34">
        <v>7.2166356715204003</v>
      </c>
      <c r="O33" s="47"/>
    </row>
    <row r="34" spans="2:15" ht="13.5" thickBot="1" x14ac:dyDescent="0.25">
      <c r="B34" s="2" t="s">
        <v>65</v>
      </c>
      <c r="C34" s="27" t="s">
        <v>65</v>
      </c>
      <c r="D34" s="34">
        <v>5.8374266956121055</v>
      </c>
      <c r="E34" s="34">
        <v>1.5242415271268217</v>
      </c>
      <c r="F34" s="34">
        <v>4.3295090983215356</v>
      </c>
      <c r="G34" s="34">
        <v>3.0935405808116814</v>
      </c>
      <c r="H34" s="34">
        <v>2.9407483493504074</v>
      </c>
      <c r="I34" s="34">
        <v>6.114843447999899</v>
      </c>
      <c r="J34" s="34">
        <v>2.8877909114240414</v>
      </c>
      <c r="K34" s="34">
        <v>0.77250633114013734</v>
      </c>
      <c r="L34" s="34">
        <v>2.715521163626168</v>
      </c>
      <c r="M34" s="34">
        <v>4.1773065223165124</v>
      </c>
      <c r="N34" s="34">
        <v>3.0616126009129578</v>
      </c>
      <c r="O34" s="47"/>
    </row>
    <row r="35" spans="2:15" ht="26.25" thickBot="1" x14ac:dyDescent="0.25">
      <c r="B35" s="31" t="s">
        <v>22</v>
      </c>
      <c r="C35" s="29" t="s">
        <v>22</v>
      </c>
      <c r="D35" s="34">
        <v>1.9528935855776586</v>
      </c>
      <c r="E35" s="34">
        <v>1.2777026713119024</v>
      </c>
      <c r="F35" s="34">
        <v>0</v>
      </c>
      <c r="G35" s="34">
        <v>13.530636170528416</v>
      </c>
      <c r="H35" s="34">
        <v>3.7456577838562808</v>
      </c>
      <c r="I35" s="34">
        <v>0.12902854987052911</v>
      </c>
      <c r="J35" s="34">
        <v>0.56520518340109016</v>
      </c>
      <c r="K35" s="34">
        <v>0.84180472986914978</v>
      </c>
      <c r="L35" s="34">
        <v>1.5801909939595935</v>
      </c>
      <c r="M35" s="34">
        <v>0.76440909183787931</v>
      </c>
      <c r="N35" s="34">
        <v>1.5657052972937182</v>
      </c>
      <c r="O35" s="47"/>
    </row>
    <row r="36" spans="2:15" x14ac:dyDescent="0.2">
      <c r="B36" s="63" t="s">
        <v>23</v>
      </c>
      <c r="C36" s="27" t="s">
        <v>24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7"/>
    </row>
    <row r="37" spans="2:15" x14ac:dyDescent="0.2">
      <c r="B37" s="64"/>
      <c r="C37" s="27" t="s">
        <v>25</v>
      </c>
      <c r="D37" s="34">
        <v>0</v>
      </c>
      <c r="E37" s="34">
        <v>0</v>
      </c>
      <c r="F37" s="34">
        <v>8.2689675980907637E-2</v>
      </c>
      <c r="G37" s="34">
        <v>0</v>
      </c>
      <c r="H37" s="34">
        <v>0</v>
      </c>
      <c r="I37" s="34">
        <v>4.3394469709568352E-3</v>
      </c>
      <c r="J37" s="34">
        <v>0</v>
      </c>
      <c r="K37" s="34">
        <v>0</v>
      </c>
      <c r="L37" s="34">
        <v>0</v>
      </c>
      <c r="M37" s="34">
        <v>0</v>
      </c>
      <c r="N37" s="34">
        <v>3.7554870226277908E-3</v>
      </c>
      <c r="O37" s="47"/>
    </row>
    <row r="38" spans="2:15" x14ac:dyDescent="0.2">
      <c r="B38" s="64"/>
      <c r="C38" s="29" t="s">
        <v>87</v>
      </c>
      <c r="D38" s="34">
        <v>0</v>
      </c>
      <c r="E38" s="34">
        <v>0</v>
      </c>
      <c r="F38" s="34">
        <v>0.79857118299146057</v>
      </c>
      <c r="G38" s="34">
        <v>0</v>
      </c>
      <c r="H38" s="34">
        <v>0</v>
      </c>
      <c r="I38" s="34">
        <v>0.81825253353952443</v>
      </c>
      <c r="J38" s="34">
        <v>0</v>
      </c>
      <c r="K38" s="34">
        <v>0</v>
      </c>
      <c r="L38" s="34">
        <v>0</v>
      </c>
      <c r="M38" s="34">
        <v>0</v>
      </c>
      <c r="N38" s="34">
        <v>0.10445486766649249</v>
      </c>
      <c r="O38" s="47"/>
    </row>
    <row r="39" spans="2:15" x14ac:dyDescent="0.2">
      <c r="B39" s="64"/>
      <c r="C39" s="27" t="s">
        <v>26</v>
      </c>
      <c r="D39" s="34">
        <v>15.529642439686969</v>
      </c>
      <c r="E39" s="34">
        <v>9.0313821246664396</v>
      </c>
      <c r="F39" s="34">
        <v>5.8855823263811065</v>
      </c>
      <c r="G39" s="34">
        <v>0.49768840668434483</v>
      </c>
      <c r="H39" s="34">
        <v>5.2123682365909643</v>
      </c>
      <c r="I39" s="34">
        <v>13.773689002562259</v>
      </c>
      <c r="J39" s="34">
        <v>14.718093658960044</v>
      </c>
      <c r="K39" s="34">
        <v>11.037516023436408</v>
      </c>
      <c r="L39" s="34">
        <v>21.143309358021042</v>
      </c>
      <c r="M39" s="34">
        <v>21.546525890845057</v>
      </c>
      <c r="N39" s="34">
        <v>14.569829028996002</v>
      </c>
      <c r="O39" s="47"/>
    </row>
    <row r="40" spans="2:15" x14ac:dyDescent="0.2">
      <c r="B40" s="64"/>
      <c r="C40" s="27" t="s">
        <v>27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3.690394217065899</v>
      </c>
      <c r="J40" s="34">
        <v>0</v>
      </c>
      <c r="K40" s="34">
        <v>0</v>
      </c>
      <c r="L40" s="34">
        <v>0</v>
      </c>
      <c r="M40" s="34">
        <v>0</v>
      </c>
      <c r="N40" s="34">
        <v>0.32412783635762998</v>
      </c>
      <c r="O40" s="47"/>
    </row>
    <row r="41" spans="2:15" x14ac:dyDescent="0.2">
      <c r="B41" s="64"/>
      <c r="C41" s="27" t="s">
        <v>28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0.18112265129253288</v>
      </c>
      <c r="J41" s="34">
        <v>0</v>
      </c>
      <c r="K41" s="34">
        <v>0</v>
      </c>
      <c r="L41" s="34">
        <v>0</v>
      </c>
      <c r="M41" s="34">
        <v>0</v>
      </c>
      <c r="N41" s="34">
        <v>1.5908027605105544E-2</v>
      </c>
      <c r="O41" s="47"/>
    </row>
    <row r="42" spans="2:15" x14ac:dyDescent="0.2">
      <c r="B42" s="64"/>
      <c r="C42" s="27" t="s">
        <v>29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0.38870035984290691</v>
      </c>
      <c r="J42" s="34">
        <v>0</v>
      </c>
      <c r="K42" s="34">
        <v>0</v>
      </c>
      <c r="L42" s="34">
        <v>0</v>
      </c>
      <c r="M42" s="34">
        <v>0</v>
      </c>
      <c r="N42" s="34">
        <v>3.4139606561459084E-2</v>
      </c>
      <c r="O42" s="47"/>
    </row>
    <row r="43" spans="2:15" x14ac:dyDescent="0.2">
      <c r="B43" s="64"/>
      <c r="C43" s="27" t="s">
        <v>30</v>
      </c>
      <c r="D43" s="34">
        <v>0.61497753521941123</v>
      </c>
      <c r="E43" s="34">
        <v>2.631994013391163</v>
      </c>
      <c r="F43" s="34">
        <v>4.8952350219263767</v>
      </c>
      <c r="G43" s="34">
        <v>0</v>
      </c>
      <c r="H43" s="34">
        <v>0</v>
      </c>
      <c r="I43" s="34">
        <v>0.11383383116613899</v>
      </c>
      <c r="J43" s="34">
        <v>1.8633328050351994</v>
      </c>
      <c r="K43" s="34">
        <v>1.2583529817843186</v>
      </c>
      <c r="L43" s="34">
        <v>7.335085009133949</v>
      </c>
      <c r="M43" s="34">
        <v>3.2798004531858118</v>
      </c>
      <c r="N43" s="34">
        <v>2.8068478163639083</v>
      </c>
      <c r="O43" s="47"/>
    </row>
    <row r="44" spans="2:15" x14ac:dyDescent="0.2">
      <c r="B44" s="64"/>
      <c r="C44" s="27" t="s">
        <v>31</v>
      </c>
      <c r="D44" s="34">
        <v>5.54385891742354E-2</v>
      </c>
      <c r="E44" s="34">
        <v>2.1655707119384293</v>
      </c>
      <c r="F44" s="34">
        <v>0.54019120474531024</v>
      </c>
      <c r="G44" s="34">
        <v>6.3321360886120672</v>
      </c>
      <c r="H44" s="34">
        <v>10.714320426859933</v>
      </c>
      <c r="I44" s="34">
        <v>0.64871809472974618</v>
      </c>
      <c r="J44" s="34">
        <v>1.5520563171932358E-2</v>
      </c>
      <c r="K44" s="34">
        <v>1.9866611084061903</v>
      </c>
      <c r="L44" s="34">
        <v>1.687319280471819E-2</v>
      </c>
      <c r="M44" s="34">
        <v>0.31449072494030439</v>
      </c>
      <c r="N44" s="34">
        <v>1.4565375850174316</v>
      </c>
      <c r="O44" s="47"/>
    </row>
    <row r="45" spans="2:15" x14ac:dyDescent="0.2">
      <c r="B45" s="64"/>
      <c r="C45" s="27" t="s">
        <v>32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7"/>
    </row>
    <row r="46" spans="2:15" x14ac:dyDescent="0.2">
      <c r="B46" s="64"/>
      <c r="C46" s="27" t="s">
        <v>33</v>
      </c>
      <c r="D46" s="34">
        <v>34.320578688747069</v>
      </c>
      <c r="E46" s="34">
        <v>51.443654221529691</v>
      </c>
      <c r="F46" s="34">
        <v>23.221076583906576</v>
      </c>
      <c r="G46" s="34">
        <v>30.963640229720152</v>
      </c>
      <c r="H46" s="34">
        <v>35.444607002772152</v>
      </c>
      <c r="I46" s="34">
        <v>26.234697610264607</v>
      </c>
      <c r="J46" s="34">
        <v>32.554525314116276</v>
      </c>
      <c r="K46" s="34">
        <v>53.071646595761337</v>
      </c>
      <c r="L46" s="34">
        <v>26.097007800056772</v>
      </c>
      <c r="M46" s="34">
        <v>29.961245573583334</v>
      </c>
      <c r="N46" s="34">
        <v>35.962887632647792</v>
      </c>
      <c r="O46" s="47"/>
    </row>
    <row r="47" spans="2:15" ht="13.5" thickBot="1" x14ac:dyDescent="0.25">
      <c r="B47" s="64"/>
      <c r="C47" s="27" t="s">
        <v>34</v>
      </c>
      <c r="D47" s="34">
        <v>0</v>
      </c>
      <c r="E47" s="34">
        <v>1.9996878527265882</v>
      </c>
      <c r="F47" s="34">
        <v>0</v>
      </c>
      <c r="G47" s="34">
        <v>0</v>
      </c>
      <c r="H47" s="34">
        <v>0.68257233033781328</v>
      </c>
      <c r="I47" s="34">
        <v>0</v>
      </c>
      <c r="J47" s="34">
        <v>1.8508598032040653</v>
      </c>
      <c r="K47" s="34">
        <v>0.76393441230457282</v>
      </c>
      <c r="L47" s="34">
        <v>3.8547552855129494E-2</v>
      </c>
      <c r="M47" s="34">
        <v>0.1416894429921447</v>
      </c>
      <c r="N47" s="34">
        <v>0.58207158885784616</v>
      </c>
      <c r="O47" s="47"/>
    </row>
    <row r="48" spans="2:15" ht="13.5" thickBot="1" x14ac:dyDescent="0.25">
      <c r="B48" s="53" t="s">
        <v>86</v>
      </c>
      <c r="C48" s="27" t="s">
        <v>86</v>
      </c>
      <c r="D48" s="34">
        <v>1.0210037287555167</v>
      </c>
      <c r="E48" s="34">
        <v>-0.11538387570016084</v>
      </c>
      <c r="F48" s="34">
        <v>3.3228026315498482</v>
      </c>
      <c r="G48" s="34">
        <v>2.1046673800288431</v>
      </c>
      <c r="H48" s="34">
        <v>3.2230591355524609</v>
      </c>
      <c r="I48" s="34">
        <v>6.2265674232114776</v>
      </c>
      <c r="J48" s="34">
        <v>2.4118916002690014</v>
      </c>
      <c r="K48" s="34">
        <v>4.1590138867468198</v>
      </c>
      <c r="L48" s="34">
        <v>1.4891465955448524</v>
      </c>
      <c r="M48" s="34">
        <v>1.822789129133497</v>
      </c>
      <c r="N48" s="34">
        <v>2.494768106089237</v>
      </c>
      <c r="O48" s="47"/>
    </row>
    <row r="49" spans="2:15" x14ac:dyDescent="0.2">
      <c r="B49" s="10" t="s">
        <v>35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99.999999999999986</v>
      </c>
      <c r="O49" s="47"/>
    </row>
    <row r="51" spans="2:15" ht="127.5" customHeight="1" x14ac:dyDescent="0.2">
      <c r="B51" s="57" t="s">
        <v>88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</sheetData>
  <sortState ref="C9:O30">
    <sortCondition ref="C9"/>
  </sortState>
  <mergeCells count="5">
    <mergeCell ref="B2:M2"/>
    <mergeCell ref="B5:C5"/>
    <mergeCell ref="B9:B32"/>
    <mergeCell ref="B36:B47"/>
    <mergeCell ref="B51:O51"/>
  </mergeCells>
  <phoneticPr fontId="4" type="noConversion"/>
  <conditionalFormatting sqref="M6:N6 C6:K7 D8:N37 D39:N49">
    <cfRule type="cellIs" dxfId="17" priority="8" stopIfTrue="1" operator="equal">
      <formula>0</formula>
    </cfRule>
  </conditionalFormatting>
  <conditionalFormatting sqref="L6">
    <cfRule type="cellIs" dxfId="16" priority="7" stopIfTrue="1" operator="equal">
      <formula>0</formula>
    </cfRule>
  </conditionalFormatting>
  <conditionalFormatting sqref="M7:N7">
    <cfRule type="cellIs" dxfId="15" priority="6" stopIfTrue="1" operator="equal">
      <formula>0</formula>
    </cfRule>
  </conditionalFormatting>
  <conditionalFormatting sqref="L7">
    <cfRule type="cellIs" dxfId="14" priority="5" stopIfTrue="1" operator="equal">
      <formula>0</formula>
    </cfRule>
  </conditionalFormatting>
  <conditionalFormatting sqref="C35">
    <cfRule type="cellIs" dxfId="13" priority="4" stopIfTrue="1" operator="equal">
      <formula>0</formula>
    </cfRule>
  </conditionalFormatting>
  <conditionalFormatting sqref="C19">
    <cfRule type="cellIs" dxfId="12" priority="3" stopIfTrue="1" operator="equal">
      <formula>0</formula>
    </cfRule>
  </conditionalFormatting>
  <conditionalFormatting sqref="D38:N38">
    <cfRule type="cellIs" dxfId="11" priority="2" stopIfTrue="1" operator="equal">
      <formula>0</formula>
    </cfRule>
  </conditionalFormatting>
  <conditionalFormatting sqref="C38">
    <cfRule type="cellIs" dxfId="10" priority="1" stopIfTrue="1" operator="equal">
      <formula>0</formula>
    </cfRule>
  </conditionalFormatting>
  <printOptions horizontalCentered="1" verticalCentered="1"/>
  <pageMargins left="0.51181102362204722" right="0.51181102362204722" top="0.23" bottom="0.23" header="0" footer="0"/>
  <pageSetup scale="7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indexed="51"/>
    <pageSetUpPr fitToPage="1"/>
  </sheetPr>
  <dimension ref="B2:O51"/>
  <sheetViews>
    <sheetView showGridLines="0" zoomScale="80" zoomScaleNormal="80" workbookViewId="0">
      <selection sqref="A1:XFD1048576"/>
    </sheetView>
  </sheetViews>
  <sheetFormatPr baseColWidth="10" defaultColWidth="10" defaultRowHeight="12.75" x14ac:dyDescent="0.2"/>
  <cols>
    <col min="1" max="1" width="4.875" customWidth="1"/>
    <col min="2" max="2" width="16.25" customWidth="1"/>
    <col min="3" max="3" width="26.75" bestFit="1" customWidth="1"/>
    <col min="4" max="13" width="8.875" customWidth="1"/>
    <col min="14" max="14" width="10.625" customWidth="1"/>
    <col min="15" max="15" width="11.25" bestFit="1" customWidth="1"/>
    <col min="17" max="19" width="11.125" bestFit="1" customWidth="1"/>
  </cols>
  <sheetData>
    <row r="2" spans="2:15" ht="17.649999999999999" customHeight="1" x14ac:dyDescent="0.2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9"/>
    </row>
    <row r="3" spans="2:15" x14ac:dyDescent="0.2">
      <c r="B3" s="44" t="s">
        <v>95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2:15" ht="90" customHeight="1" thickBot="1" x14ac:dyDescent="0.25">
      <c r="B5" s="71" t="s">
        <v>73</v>
      </c>
      <c r="C5" s="72"/>
      <c r="D5" s="17" t="s">
        <v>36</v>
      </c>
      <c r="E5" s="17" t="s">
        <v>67</v>
      </c>
      <c r="F5" s="18" t="s">
        <v>37</v>
      </c>
      <c r="G5" s="17" t="s">
        <v>38</v>
      </c>
      <c r="H5" s="17" t="s">
        <v>39</v>
      </c>
      <c r="I5" s="17" t="s">
        <v>45</v>
      </c>
      <c r="J5" s="17" t="s">
        <v>40</v>
      </c>
      <c r="K5" s="17" t="s">
        <v>47</v>
      </c>
      <c r="L5" s="17" t="s">
        <v>55</v>
      </c>
      <c r="M5" s="18" t="s">
        <v>49</v>
      </c>
      <c r="N5" s="5" t="s">
        <v>73</v>
      </c>
    </row>
    <row r="6" spans="2:15" ht="26.25" thickBot="1" x14ac:dyDescent="0.25">
      <c r="B6" s="1" t="s">
        <v>1</v>
      </c>
      <c r="C6" s="29" t="s">
        <v>1</v>
      </c>
      <c r="D6" s="34">
        <v>8.1091312408573355</v>
      </c>
      <c r="E6" s="34">
        <v>2.8853005069238526</v>
      </c>
      <c r="F6" s="34">
        <v>9.1954347723581655</v>
      </c>
      <c r="G6" s="34">
        <v>7.6655456338543901</v>
      </c>
      <c r="H6" s="34">
        <v>4.4229725728587379</v>
      </c>
      <c r="I6" s="34">
        <v>5.7824619834828956</v>
      </c>
      <c r="J6" s="34">
        <v>5.0338781452097328</v>
      </c>
      <c r="K6" s="34">
        <v>4.9821163389483294</v>
      </c>
      <c r="L6" s="34">
        <v>5.3411460565215458</v>
      </c>
      <c r="M6" s="34">
        <v>6.3397105292518896</v>
      </c>
      <c r="N6" s="34">
        <v>5.5140524684600623</v>
      </c>
      <c r="O6" s="46"/>
    </row>
    <row r="7" spans="2:15" ht="26.25" thickBot="1" x14ac:dyDescent="0.25">
      <c r="B7" s="1" t="s">
        <v>2</v>
      </c>
      <c r="C7" s="29" t="s">
        <v>2</v>
      </c>
      <c r="D7" s="34">
        <v>14.223418833185896</v>
      </c>
      <c r="E7" s="34">
        <v>8.1952566750452451</v>
      </c>
      <c r="F7" s="34">
        <v>15.819370700022661</v>
      </c>
      <c r="G7" s="34">
        <v>4.7086724661795571</v>
      </c>
      <c r="H7" s="34">
        <v>9.1579489392926607</v>
      </c>
      <c r="I7" s="34">
        <v>10.785279986290085</v>
      </c>
      <c r="J7" s="34">
        <v>10.467584524212993</v>
      </c>
      <c r="K7" s="34">
        <v>12.714377967849311</v>
      </c>
      <c r="L7" s="34">
        <v>13.705409403489222</v>
      </c>
      <c r="M7" s="34">
        <v>10.783708668492096</v>
      </c>
      <c r="N7" s="34">
        <v>11.264459335076932</v>
      </c>
      <c r="O7" s="46"/>
    </row>
    <row r="8" spans="2:15" ht="13.5" thickBot="1" x14ac:dyDescent="0.25">
      <c r="B8" s="2" t="s">
        <v>83</v>
      </c>
      <c r="C8" s="30" t="s">
        <v>83</v>
      </c>
      <c r="D8" s="34">
        <v>0</v>
      </c>
      <c r="E8" s="34">
        <v>0.37715474046415753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0.78504275236411758</v>
      </c>
      <c r="N8" s="34">
        <v>0.22427770626176866</v>
      </c>
      <c r="O8" s="46"/>
    </row>
    <row r="9" spans="2:15" x14ac:dyDescent="0.2">
      <c r="B9" s="58" t="s">
        <v>3</v>
      </c>
      <c r="C9" s="27" t="s">
        <v>80</v>
      </c>
      <c r="D9" s="34">
        <v>0</v>
      </c>
      <c r="E9" s="34">
        <v>0</v>
      </c>
      <c r="F9" s="34">
        <v>2.1309536344153571E-2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9.4930827741438947E-4</v>
      </c>
      <c r="O9" s="46"/>
    </row>
    <row r="10" spans="2:15" x14ac:dyDescent="0.2">
      <c r="B10" s="59"/>
      <c r="C10" s="27" t="s">
        <v>4</v>
      </c>
      <c r="D10" s="34">
        <v>0.11969558297009067</v>
      </c>
      <c r="E10" s="34">
        <v>1.112818866721337</v>
      </c>
      <c r="F10" s="34">
        <v>1.8679417169398065</v>
      </c>
      <c r="G10" s="34">
        <v>0</v>
      </c>
      <c r="H10" s="34">
        <v>1.4875381502645593</v>
      </c>
      <c r="I10" s="34">
        <v>0.50243858331869617</v>
      </c>
      <c r="J10" s="34">
        <v>0.31181708434147076</v>
      </c>
      <c r="K10" s="34">
        <v>0.96546666311119922</v>
      </c>
      <c r="L10" s="34">
        <v>1.407219386954776</v>
      </c>
      <c r="M10" s="34">
        <v>0.51710514639562877</v>
      </c>
      <c r="N10" s="34">
        <v>0.86870925267031351</v>
      </c>
      <c r="O10" s="46"/>
    </row>
    <row r="11" spans="2:15" x14ac:dyDescent="0.2">
      <c r="B11" s="59"/>
      <c r="C11" s="27" t="s">
        <v>5</v>
      </c>
      <c r="D11" s="34">
        <v>0</v>
      </c>
      <c r="E11" s="34">
        <v>0.2874065018657716</v>
      </c>
      <c r="F11" s="34">
        <v>0</v>
      </c>
      <c r="G11" s="34">
        <v>0</v>
      </c>
      <c r="H11" s="34">
        <v>0</v>
      </c>
      <c r="I11" s="34">
        <v>0.28131093939643215</v>
      </c>
      <c r="J11" s="34">
        <v>0.34944508051873208</v>
      </c>
      <c r="K11" s="34">
        <v>0</v>
      </c>
      <c r="L11" s="34">
        <v>4.9403823212797147E-2</v>
      </c>
      <c r="M11" s="34">
        <v>2.6325825779413569E-2</v>
      </c>
      <c r="N11" s="34">
        <v>9.4790930534392165E-2</v>
      </c>
      <c r="O11" s="46"/>
    </row>
    <row r="12" spans="2:15" x14ac:dyDescent="0.2">
      <c r="B12" s="59"/>
      <c r="C12" s="27" t="s">
        <v>6</v>
      </c>
      <c r="D12" s="34">
        <v>3.4717637539415662</v>
      </c>
      <c r="E12" s="34">
        <v>3.5157515433906439</v>
      </c>
      <c r="F12" s="34">
        <v>0</v>
      </c>
      <c r="G12" s="34">
        <v>0</v>
      </c>
      <c r="H12" s="34">
        <v>0.24127757349814988</v>
      </c>
      <c r="I12" s="34">
        <v>1.560163832047698</v>
      </c>
      <c r="J12" s="34">
        <v>9.0357854090002937E-2</v>
      </c>
      <c r="K12" s="34">
        <v>3.1289388487148426</v>
      </c>
      <c r="L12" s="34">
        <v>1.1508532252525501</v>
      </c>
      <c r="M12" s="34">
        <v>1.5793838347385816</v>
      </c>
      <c r="N12" s="34">
        <v>1.7872424456427864</v>
      </c>
      <c r="O12" s="46"/>
    </row>
    <row r="13" spans="2:15" x14ac:dyDescent="0.2">
      <c r="B13" s="59"/>
      <c r="C13" s="27" t="s">
        <v>7</v>
      </c>
      <c r="D13" s="34">
        <v>0.12252226166386274</v>
      </c>
      <c r="E13" s="34">
        <v>1.5730797728964918</v>
      </c>
      <c r="F13" s="34">
        <v>2.381605832703209</v>
      </c>
      <c r="G13" s="34">
        <v>0</v>
      </c>
      <c r="H13" s="34">
        <v>1.1520964697387219</v>
      </c>
      <c r="I13" s="34">
        <v>1.5612364405145029</v>
      </c>
      <c r="J13" s="34">
        <v>2.8876934806553041</v>
      </c>
      <c r="K13" s="34">
        <v>1.7620966593303873</v>
      </c>
      <c r="L13" s="34">
        <v>1.2674660317914284</v>
      </c>
      <c r="M13" s="34">
        <v>1.3484033440500798</v>
      </c>
      <c r="N13" s="34">
        <v>1.5143168029426444</v>
      </c>
      <c r="O13" s="46"/>
    </row>
    <row r="14" spans="2:15" x14ac:dyDescent="0.2">
      <c r="B14" s="59"/>
      <c r="C14" s="27" t="s">
        <v>8</v>
      </c>
      <c r="D14" s="34">
        <v>0.67069690263955806</v>
      </c>
      <c r="E14" s="34">
        <v>0.87771167374973147</v>
      </c>
      <c r="F14" s="34">
        <v>0.54283206054018096</v>
      </c>
      <c r="G14" s="34">
        <v>0</v>
      </c>
      <c r="H14" s="34">
        <v>1.3402470476002404</v>
      </c>
      <c r="I14" s="34">
        <v>0.59691654569087649</v>
      </c>
      <c r="J14" s="34">
        <v>0.20440484852866175</v>
      </c>
      <c r="K14" s="34">
        <v>0.50312036650632674</v>
      </c>
      <c r="L14" s="34">
        <v>0.49268022520209509</v>
      </c>
      <c r="M14" s="34">
        <v>0.5362426443194126</v>
      </c>
      <c r="N14" s="34">
        <v>0.56274045143898432</v>
      </c>
      <c r="O14" s="46"/>
    </row>
    <row r="15" spans="2:15" x14ac:dyDescent="0.2">
      <c r="B15" s="59"/>
      <c r="C15" s="27" t="s">
        <v>9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46"/>
    </row>
    <row r="16" spans="2:15" x14ac:dyDescent="0.2">
      <c r="B16" s="59"/>
      <c r="C16" s="27" t="s">
        <v>10</v>
      </c>
      <c r="D16" s="34">
        <v>0</v>
      </c>
      <c r="E16" s="34">
        <v>2.0106696479178295E-2</v>
      </c>
      <c r="F16" s="34">
        <v>5.9210114425704417E-2</v>
      </c>
      <c r="G16" s="34">
        <v>0</v>
      </c>
      <c r="H16" s="34">
        <v>0</v>
      </c>
      <c r="I16" s="34">
        <v>3.1655378858545247E-2</v>
      </c>
      <c r="J16" s="34">
        <v>0</v>
      </c>
      <c r="K16" s="34">
        <v>0</v>
      </c>
      <c r="L16" s="34">
        <v>6.1066299238319362E-2</v>
      </c>
      <c r="M16" s="34">
        <v>8.0320808853671599E-2</v>
      </c>
      <c r="N16" s="34">
        <v>3.4978939183030619E-2</v>
      </c>
      <c r="O16" s="46"/>
    </row>
    <row r="17" spans="2:15" x14ac:dyDescent="0.2">
      <c r="B17" s="59"/>
      <c r="C17" s="27" t="s">
        <v>11</v>
      </c>
      <c r="D17" s="34">
        <v>1.8351487004226847</v>
      </c>
      <c r="E17" s="34">
        <v>7.1433992557460649E-2</v>
      </c>
      <c r="F17" s="34">
        <v>2.7130370631300815</v>
      </c>
      <c r="G17" s="34">
        <v>0</v>
      </c>
      <c r="H17" s="34">
        <v>0.63380142279925722</v>
      </c>
      <c r="I17" s="34">
        <v>0.14325455339534113</v>
      </c>
      <c r="J17" s="34">
        <v>0.4317657312361412</v>
      </c>
      <c r="K17" s="34">
        <v>0.12548261768748573</v>
      </c>
      <c r="L17" s="34">
        <v>0.25739981199671758</v>
      </c>
      <c r="M17" s="34">
        <v>0.29022813358363087</v>
      </c>
      <c r="N17" s="34">
        <v>0.39048960143128886</v>
      </c>
      <c r="O17" s="46"/>
    </row>
    <row r="18" spans="2:15" x14ac:dyDescent="0.2">
      <c r="B18" s="59"/>
      <c r="C18" s="27" t="s">
        <v>12</v>
      </c>
      <c r="D18" s="34">
        <v>0.39383004346076922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1.2798808142179947E-2</v>
      </c>
      <c r="O18" s="46"/>
    </row>
    <row r="19" spans="2:15" x14ac:dyDescent="0.2">
      <c r="B19" s="59"/>
      <c r="C19" s="29" t="s">
        <v>84</v>
      </c>
      <c r="D19" s="34">
        <v>2.8400209310798243</v>
      </c>
      <c r="E19" s="34">
        <v>1.0694868469554957</v>
      </c>
      <c r="F19" s="34">
        <v>3.4942364875527208</v>
      </c>
      <c r="G19" s="34">
        <v>9.4506108360095062</v>
      </c>
      <c r="H19" s="34">
        <v>2.7119682310022131</v>
      </c>
      <c r="I19" s="34">
        <v>1.1876034919187721</v>
      </c>
      <c r="J19" s="34">
        <v>0.59028425962503006</v>
      </c>
      <c r="K19" s="34">
        <v>0.14721300719256716</v>
      </c>
      <c r="L19" s="34">
        <v>2.6239256962564816</v>
      </c>
      <c r="M19" s="34">
        <v>1.2749305259320676</v>
      </c>
      <c r="N19" s="34">
        <v>1.7530399869664761</v>
      </c>
      <c r="O19" s="46"/>
    </row>
    <row r="20" spans="2:15" x14ac:dyDescent="0.2">
      <c r="B20" s="59"/>
      <c r="C20" s="27" t="s">
        <v>13</v>
      </c>
      <c r="D20" s="34">
        <v>0.19935593253312206</v>
      </c>
      <c r="E20" s="34">
        <v>0.22357655391530792</v>
      </c>
      <c r="F20" s="34">
        <v>0.26903419364693953</v>
      </c>
      <c r="G20" s="34">
        <v>0</v>
      </c>
      <c r="H20" s="34">
        <v>0.86880538380917272</v>
      </c>
      <c r="I20" s="34">
        <v>6.3774242605470086E-2</v>
      </c>
      <c r="J20" s="34">
        <v>0.1026903989957707</v>
      </c>
      <c r="K20" s="34">
        <v>4.1551725147109982E-2</v>
      </c>
      <c r="L20" s="34">
        <v>0.59889759703442613</v>
      </c>
      <c r="M20" s="34">
        <v>0.28894944381963972</v>
      </c>
      <c r="N20" s="34">
        <v>0.26593139258895554</v>
      </c>
      <c r="O20" s="46"/>
    </row>
    <row r="21" spans="2:15" x14ac:dyDescent="0.2">
      <c r="B21" s="59"/>
      <c r="C21" s="27" t="s">
        <v>85</v>
      </c>
      <c r="D21" s="34">
        <v>0</v>
      </c>
      <c r="E21" s="34">
        <v>1.6554146732024839</v>
      </c>
      <c r="F21" s="34">
        <v>0.31341830256278153</v>
      </c>
      <c r="G21" s="34">
        <v>2.5496608632131994</v>
      </c>
      <c r="H21" s="34">
        <v>5.9404161527473409E-2</v>
      </c>
      <c r="I21" s="34">
        <v>0.25051927022780562</v>
      </c>
      <c r="J21" s="34">
        <v>1.0582155070362649</v>
      </c>
      <c r="K21" s="34">
        <v>0</v>
      </c>
      <c r="L21" s="34">
        <v>1.4634178689087827</v>
      </c>
      <c r="M21" s="34">
        <v>2.1098623980692359</v>
      </c>
      <c r="N21" s="34">
        <v>1.1369410359213217</v>
      </c>
      <c r="O21" s="46"/>
    </row>
    <row r="22" spans="2:15" x14ac:dyDescent="0.2">
      <c r="B22" s="59"/>
      <c r="C22" s="27" t="s">
        <v>14</v>
      </c>
      <c r="D22" s="34">
        <v>0</v>
      </c>
      <c r="E22" s="34">
        <v>3.7780402736104932E-2</v>
      </c>
      <c r="F22" s="34">
        <v>0.55514249857065923</v>
      </c>
      <c r="G22" s="34">
        <v>0</v>
      </c>
      <c r="H22" s="34">
        <v>0</v>
      </c>
      <c r="I22" s="34">
        <v>0.12323663025768379</v>
      </c>
      <c r="J22" s="34">
        <v>0.15083590954197171</v>
      </c>
      <c r="K22" s="34">
        <v>3.2351123415601118E-2</v>
      </c>
      <c r="L22" s="34">
        <v>0.36573421911112608</v>
      </c>
      <c r="M22" s="34">
        <v>9.1698832687560586E-2</v>
      </c>
      <c r="N22" s="34">
        <v>0.13375924014944121</v>
      </c>
      <c r="O22" s="46"/>
    </row>
    <row r="23" spans="2:15" x14ac:dyDescent="0.2">
      <c r="B23" s="59"/>
      <c r="C23" s="27" t="s">
        <v>81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6"/>
    </row>
    <row r="24" spans="2:15" x14ac:dyDescent="0.2">
      <c r="B24" s="59"/>
      <c r="C24" s="27" t="s">
        <v>15</v>
      </c>
      <c r="D24" s="34">
        <v>3.9909547466401589</v>
      </c>
      <c r="E24" s="34">
        <v>2.9404353218403854</v>
      </c>
      <c r="F24" s="34">
        <v>8.8449512185691805</v>
      </c>
      <c r="G24" s="34">
        <v>6.7803008246538301</v>
      </c>
      <c r="H24" s="34">
        <v>5.1164346060826915</v>
      </c>
      <c r="I24" s="34">
        <v>3.9314495221491574</v>
      </c>
      <c r="J24" s="34">
        <v>3.1144085459945159</v>
      </c>
      <c r="K24" s="34">
        <v>0.74392648714745147</v>
      </c>
      <c r="L24" s="34">
        <v>3.9597131156643997</v>
      </c>
      <c r="M24" s="34">
        <v>2.0606823721152026</v>
      </c>
      <c r="N24" s="34">
        <v>3.1308386563318176</v>
      </c>
      <c r="O24" s="46"/>
    </row>
    <row r="25" spans="2:15" x14ac:dyDescent="0.2">
      <c r="B25" s="59"/>
      <c r="C25" s="27" t="s">
        <v>48</v>
      </c>
      <c r="D25" s="34">
        <v>0.71266525752101351</v>
      </c>
      <c r="E25" s="34">
        <v>5.6395287706202994E-2</v>
      </c>
      <c r="F25" s="34">
        <v>0.44200677251332404</v>
      </c>
      <c r="G25" s="34">
        <v>0.22703635814452638</v>
      </c>
      <c r="H25" s="34">
        <v>0.28360789677278908</v>
      </c>
      <c r="I25" s="34">
        <v>0</v>
      </c>
      <c r="J25" s="34">
        <v>0.13418539553252212</v>
      </c>
      <c r="K25" s="34">
        <v>0</v>
      </c>
      <c r="L25" s="34">
        <v>5.5034965883379548E-2</v>
      </c>
      <c r="M25" s="34">
        <v>1.9680970951755989E-2</v>
      </c>
      <c r="N25" s="34">
        <v>9.5913155045534423E-2</v>
      </c>
      <c r="O25" s="46"/>
    </row>
    <row r="26" spans="2:15" x14ac:dyDescent="0.2">
      <c r="B26" s="59"/>
      <c r="C26" s="27" t="s">
        <v>16</v>
      </c>
      <c r="D26" s="34">
        <v>0.61836371022137582</v>
      </c>
      <c r="E26" s="34">
        <v>0.4554727135378242</v>
      </c>
      <c r="F26" s="34">
        <v>1.602701694594584</v>
      </c>
      <c r="G26" s="34">
        <v>0</v>
      </c>
      <c r="H26" s="34">
        <v>0.42591422403068557</v>
      </c>
      <c r="I26" s="34">
        <v>0.64354077878045768</v>
      </c>
      <c r="J26" s="34">
        <v>0.40688486198060103</v>
      </c>
      <c r="K26" s="34">
        <v>1.2499321017499732</v>
      </c>
      <c r="L26" s="34">
        <v>0.88652638623066915</v>
      </c>
      <c r="M26" s="34">
        <v>0.70768548261950004</v>
      </c>
      <c r="N26" s="34">
        <v>0.77187594344859001</v>
      </c>
      <c r="O26" s="46"/>
    </row>
    <row r="27" spans="2:15" x14ac:dyDescent="0.2">
      <c r="B27" s="59"/>
      <c r="C27" s="27" t="s">
        <v>17</v>
      </c>
      <c r="D27" s="34">
        <v>0</v>
      </c>
      <c r="E27" s="34">
        <v>6.4331025657197186E-2</v>
      </c>
      <c r="F27" s="34">
        <v>0</v>
      </c>
      <c r="G27" s="34">
        <v>0</v>
      </c>
      <c r="H27" s="34">
        <v>0</v>
      </c>
      <c r="I27" s="34">
        <v>0.44859384004750658</v>
      </c>
      <c r="J27" s="34">
        <v>0.13621637197922795</v>
      </c>
      <c r="K27" s="34">
        <v>5.4838340267135875E-2</v>
      </c>
      <c r="L27" s="34">
        <v>0.22780393084259631</v>
      </c>
      <c r="M27" s="34">
        <v>8.0063971465838726E-2</v>
      </c>
      <c r="N27" s="34">
        <v>0.11150555119207965</v>
      </c>
      <c r="O27" s="46"/>
    </row>
    <row r="28" spans="2:15" x14ac:dyDescent="0.2">
      <c r="B28" s="59"/>
      <c r="C28" s="27" t="s">
        <v>18</v>
      </c>
      <c r="D28" s="34">
        <v>0.74338140803185948</v>
      </c>
      <c r="E28" s="34">
        <v>0.26279635113086625</v>
      </c>
      <c r="F28" s="34">
        <v>0.94652623210062825</v>
      </c>
      <c r="G28" s="34">
        <v>0</v>
      </c>
      <c r="H28" s="34">
        <v>0</v>
      </c>
      <c r="I28" s="34">
        <v>6.1769167740855738E-2</v>
      </c>
      <c r="J28" s="34">
        <v>0.34066329278852753</v>
      </c>
      <c r="K28" s="34">
        <v>0</v>
      </c>
      <c r="L28" s="34">
        <v>0.58774560274402887</v>
      </c>
      <c r="M28" s="34">
        <v>2.9982292266863376E-2</v>
      </c>
      <c r="N28" s="34">
        <v>0.22971580824680637</v>
      </c>
      <c r="O28" s="46"/>
    </row>
    <row r="29" spans="2:15" x14ac:dyDescent="0.2">
      <c r="B29" s="59"/>
      <c r="C29" s="27" t="s">
        <v>82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6"/>
    </row>
    <row r="30" spans="2:15" x14ac:dyDescent="0.2">
      <c r="B30" s="59"/>
      <c r="C30" s="27" t="s">
        <v>19</v>
      </c>
      <c r="D30" s="34">
        <v>0.22266311777300432</v>
      </c>
      <c r="E30" s="34">
        <v>1.1430236391403132</v>
      </c>
      <c r="F30" s="34">
        <v>0.61178003778921464</v>
      </c>
      <c r="G30" s="34">
        <v>1.5417418120915913</v>
      </c>
      <c r="H30" s="34">
        <v>0.30809349915838374</v>
      </c>
      <c r="I30" s="34">
        <v>0.7988085656793813</v>
      </c>
      <c r="J30" s="34">
        <v>0.57197012255594792</v>
      </c>
      <c r="K30" s="34">
        <v>1.3500277980529445</v>
      </c>
      <c r="L30" s="34">
        <v>1.0868735492804134</v>
      </c>
      <c r="M30" s="34">
        <v>1.3540277852591451</v>
      </c>
      <c r="N30" s="34">
        <v>1.0788264012958515</v>
      </c>
      <c r="O30" s="46"/>
    </row>
    <row r="31" spans="2:15" x14ac:dyDescent="0.2">
      <c r="B31" s="59"/>
      <c r="C31" s="27" t="s">
        <v>20</v>
      </c>
      <c r="D31" s="34">
        <v>0.47908598357089843</v>
      </c>
      <c r="E31" s="34">
        <v>0.31183621399435257</v>
      </c>
      <c r="F31" s="34">
        <v>1.4681103085354845</v>
      </c>
      <c r="G31" s="34">
        <v>0</v>
      </c>
      <c r="H31" s="34">
        <v>1.3552178404949191</v>
      </c>
      <c r="I31" s="34">
        <v>0.28370901929166242</v>
      </c>
      <c r="J31" s="34">
        <v>0.94999765514981482</v>
      </c>
      <c r="K31" s="34">
        <v>0.27329200189804986</v>
      </c>
      <c r="L31" s="34">
        <v>0.64008243204378112</v>
      </c>
      <c r="M31" s="34">
        <v>8.1850455906808839E-2</v>
      </c>
      <c r="N31" s="34">
        <v>0.44415864287501561</v>
      </c>
      <c r="O31" s="46"/>
    </row>
    <row r="32" spans="2:15" ht="13.5" thickBot="1" x14ac:dyDescent="0.25">
      <c r="B32" s="59"/>
      <c r="C32" s="27" t="s">
        <v>21</v>
      </c>
      <c r="D32" s="34">
        <v>0.58486290861352419</v>
      </c>
      <c r="E32" s="34">
        <v>0.43956048778014312</v>
      </c>
      <c r="F32" s="34">
        <v>1.8848129522172943</v>
      </c>
      <c r="G32" s="34">
        <v>0.6964855421547671</v>
      </c>
      <c r="H32" s="34">
        <v>0</v>
      </c>
      <c r="I32" s="34">
        <v>0.43654860923848604</v>
      </c>
      <c r="J32" s="34">
        <v>0.78983428550732337</v>
      </c>
      <c r="K32" s="34">
        <v>0.88931675681384481</v>
      </c>
      <c r="L32" s="34">
        <v>0.71287233965792629</v>
      </c>
      <c r="M32" s="34">
        <v>0.57706903578846347</v>
      </c>
      <c r="N32" s="34">
        <v>0.68406515035324333</v>
      </c>
      <c r="O32" s="46"/>
    </row>
    <row r="33" spans="2:15" ht="13.5" thickBot="1" x14ac:dyDescent="0.25">
      <c r="B33" s="28" t="s">
        <v>46</v>
      </c>
      <c r="C33" s="27" t="s">
        <v>46</v>
      </c>
      <c r="D33" s="34">
        <v>3.3314959680116449</v>
      </c>
      <c r="E33" s="34">
        <v>8.601924099612237</v>
      </c>
      <c r="F33" s="34">
        <v>6.6044641792543937</v>
      </c>
      <c r="G33" s="34">
        <v>3.255338832977666</v>
      </c>
      <c r="H33" s="34">
        <v>4.4419630373291223</v>
      </c>
      <c r="I33" s="34">
        <v>7.3034918889621059</v>
      </c>
      <c r="J33" s="34">
        <v>10.623797718249984</v>
      </c>
      <c r="K33" s="34">
        <v>4.025296728209466</v>
      </c>
      <c r="L33" s="34">
        <v>8.3295936526819965</v>
      </c>
      <c r="M33" s="34">
        <v>9.103738634259404</v>
      </c>
      <c r="N33" s="34">
        <v>7.2276084838365628</v>
      </c>
      <c r="O33" s="46"/>
    </row>
    <row r="34" spans="2:15" ht="13.5" thickBot="1" x14ac:dyDescent="0.25">
      <c r="B34" s="26" t="s">
        <v>65</v>
      </c>
      <c r="C34" s="27" t="s">
        <v>65</v>
      </c>
      <c r="D34" s="34">
        <v>4.5617121806391232</v>
      </c>
      <c r="E34" s="34">
        <v>3.240126990358184</v>
      </c>
      <c r="F34" s="34">
        <v>4.1676304225934562</v>
      </c>
      <c r="G34" s="34">
        <v>4.2722990706502237</v>
      </c>
      <c r="H34" s="34">
        <v>2.6045120804092976</v>
      </c>
      <c r="I34" s="34">
        <v>5.1031253545877071</v>
      </c>
      <c r="J34" s="34">
        <v>2.5312170631980897</v>
      </c>
      <c r="K34" s="34">
        <v>0.59756224361493393</v>
      </c>
      <c r="L34" s="34">
        <v>2.6886119814061535</v>
      </c>
      <c r="M34" s="34">
        <v>3.1397842493907868</v>
      </c>
      <c r="N34" s="34">
        <v>2.8030041225152154</v>
      </c>
      <c r="O34" s="46"/>
    </row>
    <row r="35" spans="2:15" ht="26.25" thickBot="1" x14ac:dyDescent="0.25">
      <c r="B35" s="31" t="s">
        <v>22</v>
      </c>
      <c r="C35" s="29" t="s">
        <v>22</v>
      </c>
      <c r="D35" s="34">
        <v>2.352675087589267</v>
      </c>
      <c r="E35" s="34">
        <v>1.6325063689002086</v>
      </c>
      <c r="F35" s="34">
        <v>0</v>
      </c>
      <c r="G35" s="34">
        <v>8.7140449430396156</v>
      </c>
      <c r="H35" s="34">
        <v>3.1603547527750928</v>
      </c>
      <c r="I35" s="34">
        <v>8.3072470047000857E-2</v>
      </c>
      <c r="J35" s="34">
        <v>1.1353020101358318</v>
      </c>
      <c r="K35" s="34">
        <v>0.57840718962246063</v>
      </c>
      <c r="L35" s="34">
        <v>1.7868671144351835</v>
      </c>
      <c r="M35" s="34">
        <v>0.60190796930338097</v>
      </c>
      <c r="N35" s="34">
        <v>1.4088095133082226</v>
      </c>
      <c r="O35" s="46"/>
    </row>
    <row r="36" spans="2:15" x14ac:dyDescent="0.2">
      <c r="B36" s="63" t="s">
        <v>23</v>
      </c>
      <c r="C36" s="27" t="s">
        <v>24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6"/>
    </row>
    <row r="37" spans="2:15" x14ac:dyDescent="0.2">
      <c r="B37" s="64"/>
      <c r="C37" s="27" t="s">
        <v>25</v>
      </c>
      <c r="D37" s="34">
        <v>0</v>
      </c>
      <c r="E37" s="34">
        <v>9.4602394514848823E-2</v>
      </c>
      <c r="F37" s="34">
        <v>0.52692908238319736</v>
      </c>
      <c r="G37" s="34">
        <v>0</v>
      </c>
      <c r="H37" s="34">
        <v>0</v>
      </c>
      <c r="I37" s="34">
        <v>6.8033239387888774E-3</v>
      </c>
      <c r="J37" s="34">
        <v>0</v>
      </c>
      <c r="K37" s="34">
        <v>0</v>
      </c>
      <c r="L37" s="34">
        <v>0</v>
      </c>
      <c r="M37" s="34">
        <v>0</v>
      </c>
      <c r="N37" s="34">
        <v>3.5739951430497317E-2</v>
      </c>
      <c r="O37" s="46"/>
    </row>
    <row r="38" spans="2:15" x14ac:dyDescent="0.2">
      <c r="B38" s="64"/>
      <c r="C38" s="29" t="s">
        <v>87</v>
      </c>
      <c r="D38" s="34">
        <v>0</v>
      </c>
      <c r="E38" s="34">
        <v>0</v>
      </c>
      <c r="F38" s="34">
        <v>0.67297471065770431</v>
      </c>
      <c r="G38" s="34">
        <v>0</v>
      </c>
      <c r="H38" s="34">
        <v>0</v>
      </c>
      <c r="I38" s="34">
        <v>3.7241881668332462</v>
      </c>
      <c r="J38" s="34">
        <v>0</v>
      </c>
      <c r="K38" s="34">
        <v>2.1964512247578747</v>
      </c>
      <c r="L38" s="34">
        <v>0</v>
      </c>
      <c r="M38" s="34">
        <v>0</v>
      </c>
      <c r="N38" s="34">
        <v>0.67258545832619399</v>
      </c>
      <c r="O38" s="46"/>
    </row>
    <row r="39" spans="2:15" x14ac:dyDescent="0.2">
      <c r="B39" s="64"/>
      <c r="C39" s="27" t="s">
        <v>26</v>
      </c>
      <c r="D39" s="34">
        <v>16.158788149763467</v>
      </c>
      <c r="E39" s="34">
        <v>8.1603646966064929</v>
      </c>
      <c r="F39" s="34">
        <v>5.4713433572198298</v>
      </c>
      <c r="G39" s="34">
        <v>0.31698363368044075</v>
      </c>
      <c r="H39" s="34">
        <v>10.413162392169594</v>
      </c>
      <c r="I39" s="34">
        <v>14.581284038670816</v>
      </c>
      <c r="J39" s="34">
        <v>18.71363045382687</v>
      </c>
      <c r="K39" s="34">
        <v>9.0768543636314476</v>
      </c>
      <c r="L39" s="34">
        <v>18.376189479747271</v>
      </c>
      <c r="M39" s="34">
        <v>18.040756551385648</v>
      </c>
      <c r="N39" s="34">
        <v>13.324331047270631</v>
      </c>
      <c r="O39" s="46"/>
    </row>
    <row r="40" spans="2:15" x14ac:dyDescent="0.2">
      <c r="B40" s="64"/>
      <c r="C40" s="27" t="s">
        <v>27</v>
      </c>
      <c r="D40" s="34">
        <v>0</v>
      </c>
      <c r="E40" s="34">
        <v>0.17214382007226683</v>
      </c>
      <c r="F40" s="34">
        <v>0</v>
      </c>
      <c r="G40" s="34">
        <v>0</v>
      </c>
      <c r="H40" s="34">
        <v>0</v>
      </c>
      <c r="I40" s="34">
        <v>1.7474917708738207</v>
      </c>
      <c r="J40" s="34">
        <v>0</v>
      </c>
      <c r="K40" s="34">
        <v>0</v>
      </c>
      <c r="L40" s="34">
        <v>0</v>
      </c>
      <c r="M40" s="34">
        <v>0</v>
      </c>
      <c r="N40" s="34">
        <v>0.13250444559548891</v>
      </c>
      <c r="O40" s="46"/>
    </row>
    <row r="41" spans="2:15" x14ac:dyDescent="0.2">
      <c r="B41" s="64"/>
      <c r="C41" s="27" t="s">
        <v>28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0.26172408814865622</v>
      </c>
      <c r="J41" s="34">
        <v>0</v>
      </c>
      <c r="K41" s="34">
        <v>0</v>
      </c>
      <c r="L41" s="34">
        <v>0</v>
      </c>
      <c r="M41" s="34">
        <v>0</v>
      </c>
      <c r="N41" s="34">
        <v>1.6620211659623005E-2</v>
      </c>
      <c r="O41" s="46"/>
    </row>
    <row r="42" spans="2:15" x14ac:dyDescent="0.2">
      <c r="B42" s="64"/>
      <c r="C42" s="27" t="s">
        <v>29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0.10503298866115533</v>
      </c>
      <c r="J42" s="34">
        <v>0</v>
      </c>
      <c r="K42" s="34">
        <v>0</v>
      </c>
      <c r="L42" s="34">
        <v>0</v>
      </c>
      <c r="M42" s="34">
        <v>0</v>
      </c>
      <c r="N42" s="34">
        <v>6.6698885652422815E-3</v>
      </c>
      <c r="O42" s="46"/>
    </row>
    <row r="43" spans="2:15" x14ac:dyDescent="0.2">
      <c r="B43" s="64"/>
      <c r="C43" s="27" t="s">
        <v>30</v>
      </c>
      <c r="D43" s="34">
        <v>0.78697277481957117</v>
      </c>
      <c r="E43" s="34">
        <v>5.4485609163209388</v>
      </c>
      <c r="F43" s="34">
        <v>4.1835168615791707</v>
      </c>
      <c r="G43" s="34">
        <v>0.54819973705061509</v>
      </c>
      <c r="H43" s="34">
        <v>0</v>
      </c>
      <c r="I43" s="34">
        <v>0.16634152352581519</v>
      </c>
      <c r="J43" s="34">
        <v>1.2285401332317232</v>
      </c>
      <c r="K43" s="34">
        <v>0.86338458108942606</v>
      </c>
      <c r="L43" s="34">
        <v>6.8293339183536226</v>
      </c>
      <c r="M43" s="34">
        <v>2.5993632783437604</v>
      </c>
      <c r="N43" s="34">
        <v>2.8529953287717804</v>
      </c>
      <c r="O43" s="46"/>
    </row>
    <row r="44" spans="2:15" x14ac:dyDescent="0.2">
      <c r="B44" s="64"/>
      <c r="C44" s="27" t="s">
        <v>31</v>
      </c>
      <c r="D44" s="34">
        <v>0.9466837191113544</v>
      </c>
      <c r="E44" s="34">
        <v>4.0679483254840392</v>
      </c>
      <c r="F44" s="34">
        <v>0.1672593092014204</v>
      </c>
      <c r="G44" s="34">
        <v>24.38285805244691</v>
      </c>
      <c r="H44" s="34">
        <v>10.691403642870128</v>
      </c>
      <c r="I44" s="34">
        <v>4.6034250748609544</v>
      </c>
      <c r="J44" s="34">
        <v>0.30298998241391284</v>
      </c>
      <c r="K44" s="34">
        <v>3.1793410246233966</v>
      </c>
      <c r="L44" s="34">
        <v>0.58264218331580708</v>
      </c>
      <c r="M44" s="34">
        <v>4.2545673200454006</v>
      </c>
      <c r="N44" s="34">
        <v>4.0088113813260531</v>
      </c>
      <c r="O44" s="46"/>
    </row>
    <row r="45" spans="2:15" x14ac:dyDescent="0.2">
      <c r="B45" s="64"/>
      <c r="C45" s="27" t="s">
        <v>32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6"/>
    </row>
    <row r="46" spans="2:15" x14ac:dyDescent="0.2">
      <c r="B46" s="64"/>
      <c r="C46" s="27" t="s">
        <v>33</v>
      </c>
      <c r="D46" s="34">
        <v>29.215469681867116</v>
      </c>
      <c r="E46" s="34">
        <v>38.848528937162499</v>
      </c>
      <c r="F46" s="34">
        <v>21.938355818406013</v>
      </c>
      <c r="G46" s="34">
        <v>22.382569035303838</v>
      </c>
      <c r="H46" s="34">
        <v>32.631726786993568</v>
      </c>
      <c r="I46" s="34">
        <v>25.161308801511051</v>
      </c>
      <c r="J46" s="34">
        <v>30.875507454380681</v>
      </c>
      <c r="K46" s="34">
        <v>46.911799424526166</v>
      </c>
      <c r="L46" s="34">
        <v>21.364957227957273</v>
      </c>
      <c r="M46" s="34">
        <v>27.258060389744138</v>
      </c>
      <c r="N46" s="34">
        <v>31.421458986513475</v>
      </c>
      <c r="O46" s="46"/>
    </row>
    <row r="47" spans="2:15" ht="13.5" thickBot="1" x14ac:dyDescent="0.25">
      <c r="B47" s="64"/>
      <c r="C47" s="27" t="s">
        <v>34</v>
      </c>
      <c r="D47" s="34">
        <v>0</v>
      </c>
      <c r="E47" s="34">
        <v>2.5585047883979355</v>
      </c>
      <c r="F47" s="34">
        <v>0</v>
      </c>
      <c r="G47" s="34">
        <v>0</v>
      </c>
      <c r="H47" s="34">
        <v>0.61349251359441659</v>
      </c>
      <c r="I47" s="34">
        <v>0</v>
      </c>
      <c r="J47" s="34">
        <v>1.995656542278738</v>
      </c>
      <c r="K47" s="34">
        <v>0.78589630491326024</v>
      </c>
      <c r="L47" s="34">
        <v>2.9111732767824281E-2</v>
      </c>
      <c r="M47" s="34">
        <v>0.106253964254844</v>
      </c>
      <c r="N47" s="34">
        <v>0.67712742662339465</v>
      </c>
      <c r="O47" s="46"/>
    </row>
    <row r="48" spans="2:15" ht="13.5" thickBot="1" x14ac:dyDescent="0.25">
      <c r="B48" s="53" t="s">
        <v>86</v>
      </c>
      <c r="C48" s="27" t="s">
        <v>86</v>
      </c>
      <c r="D48" s="34">
        <v>3.3086411230719222</v>
      </c>
      <c r="E48" s="34">
        <v>-0.40134182512019834</v>
      </c>
      <c r="F48" s="34">
        <v>3.234063763588054</v>
      </c>
      <c r="G48" s="34">
        <v>2.5076523585493078</v>
      </c>
      <c r="H48" s="34">
        <v>5.8780567749281118</v>
      </c>
      <c r="I48" s="34">
        <v>7.6784391284465698</v>
      </c>
      <c r="J48" s="34">
        <v>4.4702252868036112</v>
      </c>
      <c r="K48" s="34">
        <v>2.8209581111790101</v>
      </c>
      <c r="L48" s="34">
        <v>3.0714207420173949</v>
      </c>
      <c r="M48" s="34">
        <v>3.9326123885620348</v>
      </c>
      <c r="N48" s="34">
        <v>3.3053567397806964</v>
      </c>
      <c r="O48" s="46"/>
    </row>
    <row r="49" spans="2:15" x14ac:dyDescent="0.2">
      <c r="B49" s="10" t="s">
        <v>35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100</v>
      </c>
      <c r="O49" s="46"/>
    </row>
    <row r="51" spans="2:15" ht="127.5" customHeight="1" x14ac:dyDescent="0.2">
      <c r="B51" s="57" t="s">
        <v>88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</sheetData>
  <sortState ref="C9:O30">
    <sortCondition ref="C9"/>
  </sortState>
  <mergeCells count="5">
    <mergeCell ref="B2:M2"/>
    <mergeCell ref="B5:C5"/>
    <mergeCell ref="B9:B32"/>
    <mergeCell ref="B36:B47"/>
    <mergeCell ref="B51:O51"/>
  </mergeCells>
  <phoneticPr fontId="4" type="noConversion"/>
  <conditionalFormatting sqref="M6:N6 C6:K7 D8:N37 D39:N49">
    <cfRule type="cellIs" dxfId="25" priority="8" stopIfTrue="1" operator="equal">
      <formula>0</formula>
    </cfRule>
  </conditionalFormatting>
  <conditionalFormatting sqref="L6">
    <cfRule type="cellIs" dxfId="24" priority="7" stopIfTrue="1" operator="equal">
      <formula>0</formula>
    </cfRule>
  </conditionalFormatting>
  <conditionalFormatting sqref="M7:N7">
    <cfRule type="cellIs" dxfId="23" priority="6" stopIfTrue="1" operator="equal">
      <formula>0</formula>
    </cfRule>
  </conditionalFormatting>
  <conditionalFormatting sqref="L7">
    <cfRule type="cellIs" dxfId="22" priority="5" stopIfTrue="1" operator="equal">
      <formula>0</formula>
    </cfRule>
  </conditionalFormatting>
  <conditionalFormatting sqref="C35">
    <cfRule type="cellIs" dxfId="21" priority="4" stopIfTrue="1" operator="equal">
      <formula>0</formula>
    </cfRule>
  </conditionalFormatting>
  <conditionalFormatting sqref="C19">
    <cfRule type="cellIs" dxfId="20" priority="3" stopIfTrue="1" operator="equal">
      <formula>0</formula>
    </cfRule>
  </conditionalFormatting>
  <conditionalFormatting sqref="D38:N38">
    <cfRule type="cellIs" dxfId="19" priority="2" stopIfTrue="1" operator="equal">
      <formula>0</formula>
    </cfRule>
  </conditionalFormatting>
  <conditionalFormatting sqref="C38">
    <cfRule type="cellIs" dxfId="18" priority="1" stopIfTrue="1" operator="equal">
      <formula>0</formula>
    </cfRule>
  </conditionalFormatting>
  <printOptions horizontalCentered="1" verticalCentered="1"/>
  <pageMargins left="0.51181102362204722" right="0.51181102362204722" top="0.27" bottom="0.22" header="0" footer="0"/>
  <pageSetup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indexed="51"/>
    <pageSetUpPr fitToPage="1"/>
  </sheetPr>
  <dimension ref="B2:O51"/>
  <sheetViews>
    <sheetView showGridLines="0" zoomScale="80" zoomScaleNormal="80" workbookViewId="0">
      <selection sqref="A1:XFD1048576"/>
    </sheetView>
  </sheetViews>
  <sheetFormatPr baseColWidth="10" defaultColWidth="10" defaultRowHeight="12.75" x14ac:dyDescent="0.2"/>
  <cols>
    <col min="1" max="1" width="4.875" customWidth="1"/>
    <col min="2" max="2" width="15.5" customWidth="1"/>
    <col min="3" max="3" width="26.75" bestFit="1" customWidth="1"/>
    <col min="4" max="4" width="8" bestFit="1" customWidth="1"/>
    <col min="5" max="5" width="7.75" bestFit="1" customWidth="1"/>
    <col min="6" max="7" width="8" bestFit="1" customWidth="1"/>
    <col min="8" max="8" width="7.75" bestFit="1" customWidth="1"/>
    <col min="9" max="9" width="8" bestFit="1" customWidth="1"/>
    <col min="10" max="10" width="8.125" customWidth="1"/>
    <col min="11" max="11" width="8" bestFit="1" customWidth="1"/>
    <col min="12" max="12" width="7.875" bestFit="1" customWidth="1"/>
    <col min="13" max="13" width="8" bestFit="1" customWidth="1"/>
    <col min="14" max="14" width="10.625" customWidth="1"/>
    <col min="15" max="15" width="11.25" bestFit="1" customWidth="1"/>
  </cols>
  <sheetData>
    <row r="2" spans="2:15" ht="17.649999999999999" customHeight="1" x14ac:dyDescent="0.2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9"/>
    </row>
    <row r="3" spans="2:15" x14ac:dyDescent="0.2">
      <c r="B3" s="44" t="s">
        <v>95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2:15" ht="90" customHeight="1" thickBot="1" x14ac:dyDescent="0.25">
      <c r="B5" s="73" t="s">
        <v>74</v>
      </c>
      <c r="C5" s="74"/>
      <c r="D5" s="15" t="s">
        <v>36</v>
      </c>
      <c r="E5" s="15" t="s">
        <v>67</v>
      </c>
      <c r="F5" s="16" t="s">
        <v>37</v>
      </c>
      <c r="G5" s="15" t="s">
        <v>38</v>
      </c>
      <c r="H5" s="15" t="s">
        <v>39</v>
      </c>
      <c r="I5" s="15" t="s">
        <v>45</v>
      </c>
      <c r="J5" s="15" t="s">
        <v>40</v>
      </c>
      <c r="K5" s="15" t="s">
        <v>47</v>
      </c>
      <c r="L5" s="15" t="s">
        <v>55</v>
      </c>
      <c r="M5" s="16" t="s">
        <v>49</v>
      </c>
      <c r="N5" s="6" t="s">
        <v>74</v>
      </c>
    </row>
    <row r="6" spans="2:15" ht="26.25" thickBot="1" x14ac:dyDescent="0.25">
      <c r="B6" s="1" t="s">
        <v>1</v>
      </c>
      <c r="C6" s="29" t="s">
        <v>1</v>
      </c>
      <c r="D6" s="34">
        <v>8.6960523405524057</v>
      </c>
      <c r="E6" s="34">
        <v>4.4714187885429801</v>
      </c>
      <c r="F6" s="34">
        <v>10.537724709637716</v>
      </c>
      <c r="G6" s="34">
        <v>9.8339847741876802</v>
      </c>
      <c r="H6" s="34">
        <v>5.2819494007046348</v>
      </c>
      <c r="I6" s="34">
        <v>6.4556114342254194</v>
      </c>
      <c r="J6" s="34">
        <v>6.0190748861734473</v>
      </c>
      <c r="K6" s="34">
        <v>5.9636161257063431</v>
      </c>
      <c r="L6" s="34">
        <v>6.6162149949634044</v>
      </c>
      <c r="M6" s="34">
        <v>7.605997664180177</v>
      </c>
      <c r="N6" s="34">
        <v>6.6578808825370706</v>
      </c>
      <c r="O6" s="46"/>
    </row>
    <row r="7" spans="2:15" ht="26.25" thickBot="1" x14ac:dyDescent="0.25">
      <c r="B7" s="1" t="s">
        <v>2</v>
      </c>
      <c r="C7" s="29" t="s">
        <v>2</v>
      </c>
      <c r="D7" s="34">
        <v>15.69568940350671</v>
      </c>
      <c r="E7" s="34">
        <v>9.2671450499670591</v>
      </c>
      <c r="F7" s="34">
        <v>16.739971608254304</v>
      </c>
      <c r="G7" s="34">
        <v>5.8701024923779856</v>
      </c>
      <c r="H7" s="34">
        <v>10.254381686177352</v>
      </c>
      <c r="I7" s="34">
        <v>10.924682614102903</v>
      </c>
      <c r="J7" s="34">
        <v>11.513559078017801</v>
      </c>
      <c r="K7" s="34">
        <v>13.375349246996086</v>
      </c>
      <c r="L7" s="34">
        <v>12.349483091630214</v>
      </c>
      <c r="M7" s="34">
        <v>10.77887607047446</v>
      </c>
      <c r="N7" s="34">
        <v>11.671199275914246</v>
      </c>
      <c r="O7" s="46"/>
    </row>
    <row r="8" spans="2:15" ht="13.5" thickBot="1" x14ac:dyDescent="0.25">
      <c r="B8" s="2" t="s">
        <v>83</v>
      </c>
      <c r="C8" s="30" t="s">
        <v>83</v>
      </c>
      <c r="D8" s="34">
        <v>0</v>
      </c>
      <c r="E8" s="34">
        <v>0.43040949602604955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0.92972782456952985</v>
      </c>
      <c r="N8" s="34">
        <v>0.25065288253366413</v>
      </c>
      <c r="O8" s="46"/>
    </row>
    <row r="9" spans="2:15" x14ac:dyDescent="0.2">
      <c r="B9" s="58" t="s">
        <v>3</v>
      </c>
      <c r="C9" s="27" t="s">
        <v>80</v>
      </c>
      <c r="D9" s="34">
        <v>0</v>
      </c>
      <c r="E9" s="34">
        <v>0</v>
      </c>
      <c r="F9" s="34">
        <v>2.2979235605478928E-2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1.1680389632460722E-3</v>
      </c>
      <c r="O9" s="46"/>
    </row>
    <row r="10" spans="2:15" x14ac:dyDescent="0.2">
      <c r="B10" s="59"/>
      <c r="C10" s="27" t="s">
        <v>4</v>
      </c>
      <c r="D10" s="34">
        <v>0.14492342262025051</v>
      </c>
      <c r="E10" s="34">
        <v>1.1495228105149939</v>
      </c>
      <c r="F10" s="34">
        <v>1.7431824327728453</v>
      </c>
      <c r="G10" s="34">
        <v>0</v>
      </c>
      <c r="H10" s="34">
        <v>2.1315477838084855</v>
      </c>
      <c r="I10" s="34">
        <v>0.57997642676826178</v>
      </c>
      <c r="J10" s="34">
        <v>0.29987658684614926</v>
      </c>
      <c r="K10" s="34">
        <v>0.80332761329024982</v>
      </c>
      <c r="L10" s="34">
        <v>1.3395366582045014</v>
      </c>
      <c r="M10" s="34">
        <v>0.58031157863632421</v>
      </c>
      <c r="N10" s="34">
        <v>0.91065647071826084</v>
      </c>
      <c r="O10" s="46"/>
    </row>
    <row r="11" spans="2:15" x14ac:dyDescent="0.2">
      <c r="B11" s="59"/>
      <c r="C11" s="27" t="s">
        <v>5</v>
      </c>
      <c r="D11" s="34">
        <v>0</v>
      </c>
      <c r="E11" s="34">
        <v>0.2001669605981258</v>
      </c>
      <c r="F11" s="34">
        <v>0</v>
      </c>
      <c r="G11" s="34">
        <v>0</v>
      </c>
      <c r="H11" s="34">
        <v>0</v>
      </c>
      <c r="I11" s="34">
        <v>0.21915964687007217</v>
      </c>
      <c r="J11" s="34">
        <v>8.667864106106854E-2</v>
      </c>
      <c r="K11" s="34">
        <v>0</v>
      </c>
      <c r="L11" s="34">
        <v>4.6261088012212306E-2</v>
      </c>
      <c r="M11" s="34">
        <v>2.633580909036505E-2</v>
      </c>
      <c r="N11" s="34">
        <v>5.8468883216018869E-2</v>
      </c>
      <c r="O11" s="46"/>
    </row>
    <row r="12" spans="2:15" x14ac:dyDescent="0.2">
      <c r="B12" s="59"/>
      <c r="C12" s="27" t="s">
        <v>6</v>
      </c>
      <c r="D12" s="34">
        <v>3.3275042004621875</v>
      </c>
      <c r="E12" s="34">
        <v>3.060064036812804</v>
      </c>
      <c r="F12" s="34">
        <v>0</v>
      </c>
      <c r="G12" s="34">
        <v>0</v>
      </c>
      <c r="H12" s="34">
        <v>0.22851434114349811</v>
      </c>
      <c r="I12" s="34">
        <v>1.7866040780855237</v>
      </c>
      <c r="J12" s="34">
        <v>0.12217185924784642</v>
      </c>
      <c r="K12" s="34">
        <v>2.7121927988638528</v>
      </c>
      <c r="L12" s="34">
        <v>1.1608586318190861</v>
      </c>
      <c r="M12" s="34">
        <v>1.6656186521305429</v>
      </c>
      <c r="N12" s="34">
        <v>1.7166929237121789</v>
      </c>
      <c r="O12" s="46"/>
    </row>
    <row r="13" spans="2:15" x14ac:dyDescent="0.2">
      <c r="B13" s="59"/>
      <c r="C13" s="27" t="s">
        <v>7</v>
      </c>
      <c r="D13" s="34">
        <v>0.18574855335675364</v>
      </c>
      <c r="E13" s="34">
        <v>1.5177822853470679</v>
      </c>
      <c r="F13" s="34">
        <v>2.3801286311030392</v>
      </c>
      <c r="G13" s="34">
        <v>0</v>
      </c>
      <c r="H13" s="34">
        <v>0.32713273041966462</v>
      </c>
      <c r="I13" s="34">
        <v>1.7255384405688023</v>
      </c>
      <c r="J13" s="34">
        <v>2.6646537011881719</v>
      </c>
      <c r="K13" s="34">
        <v>1.6130945950931035</v>
      </c>
      <c r="L13" s="34">
        <v>1.1457362404405182</v>
      </c>
      <c r="M13" s="34">
        <v>1.4086032946336151</v>
      </c>
      <c r="N13" s="34">
        <v>1.4289519064375911</v>
      </c>
      <c r="O13" s="46"/>
    </row>
    <row r="14" spans="2:15" x14ac:dyDescent="0.2">
      <c r="B14" s="59"/>
      <c r="C14" s="27" t="s">
        <v>8</v>
      </c>
      <c r="D14" s="34">
        <v>0.60115427198119165</v>
      </c>
      <c r="E14" s="34">
        <v>0.81105585131467184</v>
      </c>
      <c r="F14" s="34">
        <v>0.5759999094688012</v>
      </c>
      <c r="G14" s="34">
        <v>0</v>
      </c>
      <c r="H14" s="34">
        <v>1.2591951626978131</v>
      </c>
      <c r="I14" s="34">
        <v>0.88545760591796818</v>
      </c>
      <c r="J14" s="34">
        <v>0.20303867257437927</v>
      </c>
      <c r="K14" s="34">
        <v>0.39122852517249851</v>
      </c>
      <c r="L14" s="34">
        <v>0.45245506595098067</v>
      </c>
      <c r="M14" s="34">
        <v>0.51405339958559571</v>
      </c>
      <c r="N14" s="34">
        <v>0.54166089551181362</v>
      </c>
      <c r="O14" s="46"/>
    </row>
    <row r="15" spans="2:15" x14ac:dyDescent="0.2">
      <c r="B15" s="59"/>
      <c r="C15" s="27" t="s">
        <v>9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46"/>
    </row>
    <row r="16" spans="2:15" x14ac:dyDescent="0.2">
      <c r="B16" s="59"/>
      <c r="C16" s="27" t="s">
        <v>10</v>
      </c>
      <c r="D16" s="34">
        <v>0</v>
      </c>
      <c r="E16" s="34">
        <v>1.7032721590416872E-2</v>
      </c>
      <c r="F16" s="34">
        <v>6.6656729868455042E-2</v>
      </c>
      <c r="G16" s="34">
        <v>0</v>
      </c>
      <c r="H16" s="34">
        <v>0</v>
      </c>
      <c r="I16" s="34">
        <v>6.5644797468435434E-2</v>
      </c>
      <c r="J16" s="34">
        <v>0</v>
      </c>
      <c r="K16" s="34">
        <v>0</v>
      </c>
      <c r="L16" s="34">
        <v>6.0059524394112856E-2</v>
      </c>
      <c r="M16" s="34">
        <v>7.4494342247167986E-2</v>
      </c>
      <c r="N16" s="34">
        <v>3.4187102018081374E-2</v>
      </c>
      <c r="O16" s="46"/>
    </row>
    <row r="17" spans="2:15" x14ac:dyDescent="0.2">
      <c r="B17" s="59"/>
      <c r="C17" s="27" t="s">
        <v>11</v>
      </c>
      <c r="D17" s="34">
        <v>2.2035850700233386</v>
      </c>
      <c r="E17" s="34">
        <v>0.2514392414127824</v>
      </c>
      <c r="F17" s="34">
        <v>2.7893354338092058</v>
      </c>
      <c r="G17" s="34">
        <v>0</v>
      </c>
      <c r="H17" s="34">
        <v>0</v>
      </c>
      <c r="I17" s="34">
        <v>0.18062501621056101</v>
      </c>
      <c r="J17" s="34">
        <v>0.43752823097358234</v>
      </c>
      <c r="K17" s="34">
        <v>0.11581461298172037</v>
      </c>
      <c r="L17" s="34">
        <v>0.2531250978737995</v>
      </c>
      <c r="M17" s="34">
        <v>0.34857255395808895</v>
      </c>
      <c r="N17" s="34">
        <v>0.43569840970532803</v>
      </c>
      <c r="O17" s="46"/>
    </row>
    <row r="18" spans="2:15" x14ac:dyDescent="0.2">
      <c r="B18" s="59"/>
      <c r="C18" s="27" t="s">
        <v>12</v>
      </c>
      <c r="D18" s="34">
        <v>0.43847116775444395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1.6127179599769472E-2</v>
      </c>
      <c r="O18" s="46"/>
    </row>
    <row r="19" spans="2:15" x14ac:dyDescent="0.2">
      <c r="B19" s="59"/>
      <c r="C19" s="29" t="s">
        <v>84</v>
      </c>
      <c r="D19" s="34">
        <v>2.7336137967987559</v>
      </c>
      <c r="E19" s="34">
        <v>1.5994661862971562</v>
      </c>
      <c r="F19" s="34">
        <v>3.9502204300048582</v>
      </c>
      <c r="G19" s="34">
        <v>9.9476316140513568</v>
      </c>
      <c r="H19" s="34">
        <v>3.0087205162043986</v>
      </c>
      <c r="I19" s="34">
        <v>2.0881113832500904</v>
      </c>
      <c r="J19" s="34">
        <v>0.57556304482017073</v>
      </c>
      <c r="K19" s="34">
        <v>0.10849085154191639</v>
      </c>
      <c r="L19" s="34">
        <v>2.7405893380480264</v>
      </c>
      <c r="M19" s="34">
        <v>1.2558165476477581</v>
      </c>
      <c r="N19" s="34">
        <v>1.9086355995582476</v>
      </c>
      <c r="O19" s="46"/>
    </row>
    <row r="20" spans="2:15" x14ac:dyDescent="0.2">
      <c r="B20" s="59"/>
      <c r="C20" s="27" t="s">
        <v>13</v>
      </c>
      <c r="D20" s="34">
        <v>0.22199047375901851</v>
      </c>
      <c r="E20" s="34">
        <v>0.20026125126247413</v>
      </c>
      <c r="F20" s="34">
        <v>0.26574017988235321</v>
      </c>
      <c r="G20" s="34">
        <v>0</v>
      </c>
      <c r="H20" s="34">
        <v>0.80430242636244287</v>
      </c>
      <c r="I20" s="34">
        <v>5.5632256441947074E-2</v>
      </c>
      <c r="J20" s="34">
        <v>9.7543743768254601E-2</v>
      </c>
      <c r="K20" s="34">
        <v>3.7574295294616374E-2</v>
      </c>
      <c r="L20" s="34">
        <v>0.54580393807818262</v>
      </c>
      <c r="M20" s="34">
        <v>0.26794855189530198</v>
      </c>
      <c r="N20" s="34">
        <v>0.25373379881272107</v>
      </c>
      <c r="O20" s="46"/>
    </row>
    <row r="21" spans="2:15" x14ac:dyDescent="0.2">
      <c r="B21" s="59"/>
      <c r="C21" s="27" t="s">
        <v>85</v>
      </c>
      <c r="D21" s="34">
        <v>0</v>
      </c>
      <c r="E21" s="34">
        <v>1.8918352834862546</v>
      </c>
      <c r="F21" s="34">
        <v>0.30529462717171879</v>
      </c>
      <c r="G21" s="34">
        <v>2.6207793024470369</v>
      </c>
      <c r="H21" s="34">
        <v>0.52679811741667393</v>
      </c>
      <c r="I21" s="34">
        <v>0.24412577031774019</v>
      </c>
      <c r="J21" s="34">
        <v>1.0197750873730009</v>
      </c>
      <c r="K21" s="34">
        <v>0</v>
      </c>
      <c r="L21" s="34">
        <v>1.7392937628781457</v>
      </c>
      <c r="M21" s="34">
        <v>2.1220067707732029</v>
      </c>
      <c r="N21" s="34">
        <v>1.2172958686816229</v>
      </c>
      <c r="O21" s="46"/>
    </row>
    <row r="22" spans="2:15" x14ac:dyDescent="0.2">
      <c r="B22" s="59"/>
      <c r="C22" s="27" t="s">
        <v>14</v>
      </c>
      <c r="D22" s="34">
        <v>4.9578058417334765E-2</v>
      </c>
      <c r="E22" s="34">
        <v>6.6263694805929044E-2</v>
      </c>
      <c r="F22" s="34">
        <v>0.57671045019715728</v>
      </c>
      <c r="G22" s="34">
        <v>0</v>
      </c>
      <c r="H22" s="34">
        <v>0</v>
      </c>
      <c r="I22" s="34">
        <v>0.11841884140248733</v>
      </c>
      <c r="J22" s="34">
        <v>0.17297704171328143</v>
      </c>
      <c r="K22" s="34">
        <v>2.9160772648125249E-2</v>
      </c>
      <c r="L22" s="34">
        <v>0.32971019281639641</v>
      </c>
      <c r="M22" s="34">
        <v>0.1084060333435658</v>
      </c>
      <c r="N22" s="34">
        <v>0.14238048689688076</v>
      </c>
      <c r="O22" s="46"/>
    </row>
    <row r="23" spans="2:15" x14ac:dyDescent="0.2">
      <c r="B23" s="59"/>
      <c r="C23" s="27" t="s">
        <v>81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6"/>
    </row>
    <row r="24" spans="2:15" x14ac:dyDescent="0.2">
      <c r="B24" s="59"/>
      <c r="C24" s="27" t="s">
        <v>15</v>
      </c>
      <c r="D24" s="34">
        <v>3.371739334840842</v>
      </c>
      <c r="E24" s="34">
        <v>2.9875121102880318</v>
      </c>
      <c r="F24" s="34">
        <v>7.8591335763443935</v>
      </c>
      <c r="G24" s="34">
        <v>6.889950652892705</v>
      </c>
      <c r="H24" s="34">
        <v>5.6588743747552401</v>
      </c>
      <c r="I24" s="34">
        <v>4.5000978136621672</v>
      </c>
      <c r="J24" s="34">
        <v>3.0879025750294717</v>
      </c>
      <c r="K24" s="34">
        <v>0.71679776369176396</v>
      </c>
      <c r="L24" s="34">
        <v>4.3790443338094223</v>
      </c>
      <c r="M24" s="34">
        <v>2.0824306011708869</v>
      </c>
      <c r="N24" s="34">
        <v>3.2135581882887996</v>
      </c>
      <c r="O24" s="46"/>
    </row>
    <row r="25" spans="2:15" x14ac:dyDescent="0.2">
      <c r="B25" s="59"/>
      <c r="C25" s="27" t="s">
        <v>48</v>
      </c>
      <c r="D25" s="34">
        <v>0.71898610875449598</v>
      </c>
      <c r="E25" s="34">
        <v>5.4139989333186367E-2</v>
      </c>
      <c r="F25" s="34">
        <v>0.5152915431523668</v>
      </c>
      <c r="G25" s="34">
        <v>0.22135288874767411</v>
      </c>
      <c r="H25" s="34">
        <v>0.1097132008645083</v>
      </c>
      <c r="I25" s="34">
        <v>0</v>
      </c>
      <c r="J25" s="34">
        <v>0.13902596671622186</v>
      </c>
      <c r="K25" s="34">
        <v>0</v>
      </c>
      <c r="L25" s="34">
        <v>5.1958393425685763E-2</v>
      </c>
      <c r="M25" s="34">
        <v>2.0009641330424027E-2</v>
      </c>
      <c r="N25" s="34">
        <v>9.6826951271808501E-2</v>
      </c>
      <c r="O25" s="46"/>
    </row>
    <row r="26" spans="2:15" x14ac:dyDescent="0.2">
      <c r="B26" s="59"/>
      <c r="C26" s="27" t="s">
        <v>16</v>
      </c>
      <c r="D26" s="34">
        <v>0.60931007514221236</v>
      </c>
      <c r="E26" s="34">
        <v>0.59579426355049891</v>
      </c>
      <c r="F26" s="34">
        <v>1.5968627037583556</v>
      </c>
      <c r="G26" s="34">
        <v>0</v>
      </c>
      <c r="H26" s="34">
        <v>0</v>
      </c>
      <c r="I26" s="34">
        <v>0.65405952931598876</v>
      </c>
      <c r="J26" s="34">
        <v>0.41454860475906835</v>
      </c>
      <c r="K26" s="34">
        <v>1.0421149945380894</v>
      </c>
      <c r="L26" s="34">
        <v>0.86540857323368825</v>
      </c>
      <c r="M26" s="34">
        <v>0.72168094788904791</v>
      </c>
      <c r="N26" s="34">
        <v>0.74242017550213946</v>
      </c>
      <c r="O26" s="46"/>
    </row>
    <row r="27" spans="2:15" x14ac:dyDescent="0.2">
      <c r="B27" s="59"/>
      <c r="C27" s="27" t="s">
        <v>17</v>
      </c>
      <c r="D27" s="34">
        <v>0</v>
      </c>
      <c r="E27" s="34">
        <v>5.0535548071254432E-2</v>
      </c>
      <c r="F27" s="34">
        <v>0</v>
      </c>
      <c r="G27" s="34">
        <v>0</v>
      </c>
      <c r="H27" s="34">
        <v>0</v>
      </c>
      <c r="I27" s="34">
        <v>0.52063663638268687</v>
      </c>
      <c r="J27" s="34">
        <v>0.16859298237015694</v>
      </c>
      <c r="K27" s="34">
        <v>4.6565115464206351E-2</v>
      </c>
      <c r="L27" s="34">
        <v>0.21140339298149469</v>
      </c>
      <c r="M27" s="34">
        <v>7.6576707596914817E-2</v>
      </c>
      <c r="N27" s="34">
        <v>0.10431044114816512</v>
      </c>
      <c r="O27" s="46"/>
    </row>
    <row r="28" spans="2:15" x14ac:dyDescent="0.2">
      <c r="B28" s="59"/>
      <c r="C28" s="27" t="s">
        <v>18</v>
      </c>
      <c r="D28" s="34">
        <v>0.96390794252242151</v>
      </c>
      <c r="E28" s="34">
        <v>0.23093196529206561</v>
      </c>
      <c r="F28" s="34">
        <v>0.93021014721962669</v>
      </c>
      <c r="G28" s="34">
        <v>0</v>
      </c>
      <c r="H28" s="34">
        <v>0</v>
      </c>
      <c r="I28" s="34">
        <v>5.8381462388573863E-2</v>
      </c>
      <c r="J28" s="34">
        <v>0.41907873055915085</v>
      </c>
      <c r="K28" s="34">
        <v>0</v>
      </c>
      <c r="L28" s="34">
        <v>0.55389395834618294</v>
      </c>
      <c r="M28" s="34">
        <v>3.1073433334513345E-2</v>
      </c>
      <c r="N28" s="34">
        <v>0.24964500520562596</v>
      </c>
      <c r="O28" s="46"/>
    </row>
    <row r="29" spans="2:15" x14ac:dyDescent="0.2">
      <c r="B29" s="59"/>
      <c r="C29" s="27" t="s">
        <v>82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6"/>
    </row>
    <row r="30" spans="2:15" x14ac:dyDescent="0.2">
      <c r="B30" s="59"/>
      <c r="C30" s="27" t="s">
        <v>19</v>
      </c>
      <c r="D30" s="34">
        <v>0.221124319410544</v>
      </c>
      <c r="E30" s="34">
        <v>0.7365031034335745</v>
      </c>
      <c r="F30" s="34">
        <v>1.0537107507533354</v>
      </c>
      <c r="G30" s="34">
        <v>1.4714948348934225</v>
      </c>
      <c r="H30" s="34">
        <v>0.66364361849126619</v>
      </c>
      <c r="I30" s="34">
        <v>0.76311222442780902</v>
      </c>
      <c r="J30" s="34">
        <v>0.57912520706259041</v>
      </c>
      <c r="K30" s="34">
        <v>1.0533677514909709</v>
      </c>
      <c r="L30" s="34">
        <v>1.1777864399364955</v>
      </c>
      <c r="M30" s="34">
        <v>1.4797373054007641</v>
      </c>
      <c r="N30" s="34">
        <v>1.0318133801132399</v>
      </c>
      <c r="O30" s="46"/>
    </row>
    <row r="31" spans="2:15" x14ac:dyDescent="0.2">
      <c r="B31" s="59"/>
      <c r="C31" s="27" t="s">
        <v>20</v>
      </c>
      <c r="D31" s="34">
        <v>0.41845923012095615</v>
      </c>
      <c r="E31" s="34">
        <v>0.40590672547655815</v>
      </c>
      <c r="F31" s="34">
        <v>1.7032145522503701</v>
      </c>
      <c r="G31" s="34">
        <v>0</v>
      </c>
      <c r="H31" s="34">
        <v>1.0220953382241444</v>
      </c>
      <c r="I31" s="34">
        <v>0.35788060901603097</v>
      </c>
      <c r="J31" s="34">
        <v>0.93020869667046413</v>
      </c>
      <c r="K31" s="34">
        <v>0.25196580421732601</v>
      </c>
      <c r="L31" s="34">
        <v>0.60036013703204183</v>
      </c>
      <c r="M31" s="34">
        <v>7.8849329215073011E-2</v>
      </c>
      <c r="N31" s="34">
        <v>0.46221133321514857</v>
      </c>
      <c r="O31" s="46"/>
    </row>
    <row r="32" spans="2:15" ht="13.5" thickBot="1" x14ac:dyDescent="0.25">
      <c r="B32" s="59"/>
      <c r="C32" s="27" t="s">
        <v>21</v>
      </c>
      <c r="D32" s="34">
        <v>0.79346754239681005</v>
      </c>
      <c r="E32" s="34">
        <v>0.58295138189202989</v>
      </c>
      <c r="F32" s="34">
        <v>1.985360065067401</v>
      </c>
      <c r="G32" s="34">
        <v>0.54637005382340631</v>
      </c>
      <c r="H32" s="34">
        <v>0</v>
      </c>
      <c r="I32" s="34">
        <v>0.58752285865714016</v>
      </c>
      <c r="J32" s="34">
        <v>0.82523828513940312</v>
      </c>
      <c r="K32" s="34">
        <v>0.8327778664889165</v>
      </c>
      <c r="L32" s="34">
        <v>0.74155084522205272</v>
      </c>
      <c r="M32" s="34">
        <v>0.61098523366324531</v>
      </c>
      <c r="N32" s="34">
        <v>0.73050416275298091</v>
      </c>
      <c r="O32" s="46"/>
    </row>
    <row r="33" spans="2:15" ht="13.5" thickBot="1" x14ac:dyDescent="0.25">
      <c r="B33" s="28" t="s">
        <v>46</v>
      </c>
      <c r="C33" s="27" t="s">
        <v>46</v>
      </c>
      <c r="D33" s="34">
        <v>3.5522976822272692</v>
      </c>
      <c r="E33" s="34">
        <v>7.997519183130704</v>
      </c>
      <c r="F33" s="34">
        <v>6.1263166710029058</v>
      </c>
      <c r="G33" s="34">
        <v>4.7768990823684598</v>
      </c>
      <c r="H33" s="34">
        <v>5.4547050717781635</v>
      </c>
      <c r="I33" s="34">
        <v>12.489949500816548</v>
      </c>
      <c r="J33" s="34">
        <v>11.470668008268785</v>
      </c>
      <c r="K33" s="34">
        <v>8.6604295515092637</v>
      </c>
      <c r="L33" s="34">
        <v>8.8414099947862912</v>
      </c>
      <c r="M33" s="34">
        <v>11.967724799180594</v>
      </c>
      <c r="N33" s="34">
        <v>9.0463120955527554</v>
      </c>
      <c r="O33" s="46"/>
    </row>
    <row r="34" spans="2:15" ht="13.5" thickBot="1" x14ac:dyDescent="0.25">
      <c r="B34" s="26" t="s">
        <v>65</v>
      </c>
      <c r="C34" s="27" t="s">
        <v>65</v>
      </c>
      <c r="D34" s="34">
        <v>4.8856333813553903</v>
      </c>
      <c r="E34" s="34">
        <v>4.7245605431486624</v>
      </c>
      <c r="F34" s="34">
        <v>4.1593618174244975</v>
      </c>
      <c r="G34" s="34">
        <v>4.3133584574308212</v>
      </c>
      <c r="H34" s="34">
        <v>2.969343022707823</v>
      </c>
      <c r="I34" s="34">
        <v>5.0482738670256699</v>
      </c>
      <c r="J34" s="34">
        <v>2.5983109075506663</v>
      </c>
      <c r="K34" s="34">
        <v>0.87129486288157754</v>
      </c>
      <c r="L34" s="34">
        <v>2.798079863565853</v>
      </c>
      <c r="M34" s="34">
        <v>2.9742723986730564</v>
      </c>
      <c r="N34" s="34">
        <v>3.038692226774256</v>
      </c>
      <c r="O34" s="46"/>
    </row>
    <row r="35" spans="2:15" ht="26.25" thickBot="1" x14ac:dyDescent="0.25">
      <c r="B35" s="31" t="s">
        <v>22</v>
      </c>
      <c r="C35" s="29" t="s">
        <v>22</v>
      </c>
      <c r="D35" s="34">
        <v>2.5175906512489599</v>
      </c>
      <c r="E35" s="34">
        <v>1.8328049016814614</v>
      </c>
      <c r="F35" s="34">
        <v>0</v>
      </c>
      <c r="G35" s="34">
        <v>6.829737877066905</v>
      </c>
      <c r="H35" s="34">
        <v>3.0319326721889497</v>
      </c>
      <c r="I35" s="34">
        <v>6.3357967169469467E-2</v>
      </c>
      <c r="J35" s="34">
        <v>1.2353799157250611</v>
      </c>
      <c r="K35" s="34">
        <v>0.52491258597083312</v>
      </c>
      <c r="L35" s="34">
        <v>1.3028752078569092</v>
      </c>
      <c r="M35" s="34">
        <v>0.51580732256435757</v>
      </c>
      <c r="N35" s="34">
        <v>1.2654345491474872</v>
      </c>
      <c r="O35" s="46"/>
    </row>
    <row r="36" spans="2:15" x14ac:dyDescent="0.2">
      <c r="B36" s="63" t="s">
        <v>23</v>
      </c>
      <c r="C36" s="27" t="s">
        <v>24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6"/>
    </row>
    <row r="37" spans="2:15" x14ac:dyDescent="0.2">
      <c r="B37" s="64"/>
      <c r="C37" s="27" t="s">
        <v>25</v>
      </c>
      <c r="D37" s="34">
        <v>0</v>
      </c>
      <c r="E37" s="34">
        <v>3.3541349726142887E-2</v>
      </c>
      <c r="F37" s="34">
        <v>0.55873112198886521</v>
      </c>
      <c r="G37" s="34">
        <v>0</v>
      </c>
      <c r="H37" s="34">
        <v>0</v>
      </c>
      <c r="I37" s="34">
        <v>2.6610046563641633E-3</v>
      </c>
      <c r="J37" s="34">
        <v>0</v>
      </c>
      <c r="K37" s="34">
        <v>0</v>
      </c>
      <c r="L37" s="34">
        <v>0</v>
      </c>
      <c r="M37" s="34">
        <v>0</v>
      </c>
      <c r="N37" s="34">
        <v>3.3315017293710114E-2</v>
      </c>
      <c r="O37" s="46"/>
    </row>
    <row r="38" spans="2:15" x14ac:dyDescent="0.2">
      <c r="B38" s="64"/>
      <c r="C38" s="29" t="s">
        <v>87</v>
      </c>
      <c r="D38" s="34">
        <v>0</v>
      </c>
      <c r="E38" s="34">
        <v>0</v>
      </c>
      <c r="F38" s="34">
        <v>0.76384244349776087</v>
      </c>
      <c r="G38" s="34">
        <v>0</v>
      </c>
      <c r="H38" s="34">
        <v>0</v>
      </c>
      <c r="I38" s="34">
        <v>1.9307247684349944</v>
      </c>
      <c r="J38" s="34">
        <v>0</v>
      </c>
      <c r="K38" s="34">
        <v>2.4441488570143162</v>
      </c>
      <c r="L38" s="34">
        <v>0</v>
      </c>
      <c r="M38" s="34">
        <v>0</v>
      </c>
      <c r="N38" s="34">
        <v>0.59617929088370136</v>
      </c>
      <c r="O38" s="46"/>
    </row>
    <row r="39" spans="2:15" x14ac:dyDescent="0.2">
      <c r="B39" s="64"/>
      <c r="C39" s="27" t="s">
        <v>26</v>
      </c>
      <c r="D39" s="34">
        <v>17.29082691840847</v>
      </c>
      <c r="E39" s="34">
        <v>17.730984095610836</v>
      </c>
      <c r="F39" s="34">
        <v>5.2330119624771259</v>
      </c>
      <c r="G39" s="34">
        <v>0.47226337068197305</v>
      </c>
      <c r="H39" s="34">
        <v>12.601459366272982</v>
      </c>
      <c r="I39" s="34">
        <v>15.916214129673524</v>
      </c>
      <c r="J39" s="34">
        <v>18.859181138063356</v>
      </c>
      <c r="K39" s="34">
        <v>7.147940812395988</v>
      </c>
      <c r="L39" s="34">
        <v>17.881021342027125</v>
      </c>
      <c r="M39" s="34">
        <v>22.066230114422492</v>
      </c>
      <c r="N39" s="34">
        <v>15.101866372478115</v>
      </c>
      <c r="O39" s="46"/>
    </row>
    <row r="40" spans="2:15" x14ac:dyDescent="0.2">
      <c r="B40" s="64"/>
      <c r="C40" s="27" t="s">
        <v>27</v>
      </c>
      <c r="D40" s="34">
        <v>0</v>
      </c>
      <c r="E40" s="34">
        <v>5.1225484410392347E-2</v>
      </c>
      <c r="F40" s="34">
        <v>0</v>
      </c>
      <c r="G40" s="34">
        <v>0</v>
      </c>
      <c r="H40" s="34">
        <v>0</v>
      </c>
      <c r="I40" s="34">
        <v>1.2564595402793559</v>
      </c>
      <c r="J40" s="34">
        <v>0</v>
      </c>
      <c r="K40" s="34">
        <v>0</v>
      </c>
      <c r="L40" s="34">
        <v>0</v>
      </c>
      <c r="M40" s="34">
        <v>0</v>
      </c>
      <c r="N40" s="34">
        <v>6.5961505420197686E-2</v>
      </c>
      <c r="O40" s="46"/>
    </row>
    <row r="41" spans="2:15" x14ac:dyDescent="0.2">
      <c r="B41" s="64"/>
      <c r="C41" s="27" t="s">
        <v>28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0.11223149917659912</v>
      </c>
      <c r="J41" s="34">
        <v>0</v>
      </c>
      <c r="K41" s="34">
        <v>0</v>
      </c>
      <c r="L41" s="34">
        <v>0</v>
      </c>
      <c r="M41" s="34">
        <v>0</v>
      </c>
      <c r="N41" s="34">
        <v>5.2384221083257246E-3</v>
      </c>
      <c r="O41" s="46"/>
    </row>
    <row r="42" spans="2:15" x14ac:dyDescent="0.2">
      <c r="B42" s="64"/>
      <c r="C42" s="27" t="s">
        <v>29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0.10606127820544746</v>
      </c>
      <c r="J42" s="34">
        <v>0</v>
      </c>
      <c r="K42" s="34">
        <v>0</v>
      </c>
      <c r="L42" s="34">
        <v>0</v>
      </c>
      <c r="M42" s="34">
        <v>0</v>
      </c>
      <c r="N42" s="34">
        <v>4.9504261162408641E-3</v>
      </c>
      <c r="O42" s="46"/>
    </row>
    <row r="43" spans="2:15" x14ac:dyDescent="0.2">
      <c r="B43" s="64"/>
      <c r="C43" s="27" t="s">
        <v>30</v>
      </c>
      <c r="D43" s="34">
        <v>0.61344446592078783</v>
      </c>
      <c r="E43" s="34">
        <v>4.2553219215570453</v>
      </c>
      <c r="F43" s="34">
        <v>3.900013035916631</v>
      </c>
      <c r="G43" s="34">
        <v>2.0310454863831011</v>
      </c>
      <c r="H43" s="34">
        <v>0</v>
      </c>
      <c r="I43" s="34">
        <v>8.8671020894838457E-2</v>
      </c>
      <c r="J43" s="34">
        <v>1.2059509453334711</v>
      </c>
      <c r="K43" s="34">
        <v>0.78402435097010259</v>
      </c>
      <c r="L43" s="34">
        <v>6.9526264859465812</v>
      </c>
      <c r="M43" s="34">
        <v>2.0563147004291231</v>
      </c>
      <c r="N43" s="34">
        <v>2.7370637192827503</v>
      </c>
      <c r="O43" s="46"/>
    </row>
    <row r="44" spans="2:15" x14ac:dyDescent="0.2">
      <c r="B44" s="64"/>
      <c r="C44" s="27" t="s">
        <v>31</v>
      </c>
      <c r="D44" s="34">
        <v>0.14528726343831985</v>
      </c>
      <c r="E44" s="34">
        <v>1.8641235965953618</v>
      </c>
      <c r="F44" s="34">
        <v>5.489993400426601E-3</v>
      </c>
      <c r="G44" s="34">
        <v>18.269758530627445</v>
      </c>
      <c r="H44" s="34">
        <v>8.6320810310106157</v>
      </c>
      <c r="I44" s="34">
        <v>3.2390569802771267</v>
      </c>
      <c r="J44" s="34">
        <v>0.17299839603934583</v>
      </c>
      <c r="K44" s="34">
        <v>3.9807515834487397</v>
      </c>
      <c r="L44" s="34">
        <v>0.20290976572989636</v>
      </c>
      <c r="M44" s="34">
        <v>0.71722262784095248</v>
      </c>
      <c r="N44" s="34">
        <v>2.4472646387251746</v>
      </c>
      <c r="O44" s="46"/>
    </row>
    <row r="45" spans="2:15" x14ac:dyDescent="0.2">
      <c r="B45" s="64"/>
      <c r="C45" s="27" t="s">
        <v>32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6"/>
    </row>
    <row r="46" spans="2:15" x14ac:dyDescent="0.2">
      <c r="B46" s="64"/>
      <c r="C46" s="27" t="s">
        <v>33</v>
      </c>
      <c r="D46" s="34">
        <v>27.839800447188001</v>
      </c>
      <c r="E46" s="34">
        <v>27.227801479522778</v>
      </c>
      <c r="F46" s="34">
        <v>20.549054688686564</v>
      </c>
      <c r="G46" s="34">
        <v>23.450994786853951</v>
      </c>
      <c r="H46" s="34">
        <v>30.435314889654325</v>
      </c>
      <c r="I46" s="34">
        <v>18.685996437290825</v>
      </c>
      <c r="J46" s="34">
        <v>27.177707010750911</v>
      </c>
      <c r="K46" s="34">
        <v>42.613816585107017</v>
      </c>
      <c r="L46" s="34">
        <v>21.562872546681159</v>
      </c>
      <c r="M46" s="34">
        <v>23.499115371848664</v>
      </c>
      <c r="N46" s="34">
        <v>27.759189553023806</v>
      </c>
      <c r="O46" s="46"/>
    </row>
    <row r="47" spans="2:15" ht="13.5" thickBot="1" x14ac:dyDescent="0.25">
      <c r="B47" s="64"/>
      <c r="C47" s="27" t="s">
        <v>34</v>
      </c>
      <c r="D47" s="34">
        <v>0</v>
      </c>
      <c r="E47" s="34">
        <v>4.2284705874760515</v>
      </c>
      <c r="F47" s="34">
        <v>0</v>
      </c>
      <c r="G47" s="34">
        <v>0</v>
      </c>
      <c r="H47" s="34">
        <v>0.61255399852480086</v>
      </c>
      <c r="I47" s="34">
        <v>0</v>
      </c>
      <c r="J47" s="34">
        <v>1.9718589245960223</v>
      </c>
      <c r="K47" s="34">
        <v>1.0687571032248746</v>
      </c>
      <c r="L47" s="34">
        <v>3.170581796416385E-2</v>
      </c>
      <c r="M47" s="34">
        <v>9.5175640534793063E-2</v>
      </c>
      <c r="N47" s="34">
        <v>1.010558560906774</v>
      </c>
      <c r="O47" s="46"/>
    </row>
    <row r="48" spans="2:15" ht="13.5" thickBot="1" x14ac:dyDescent="0.25">
      <c r="B48" s="53" t="s">
        <v>86</v>
      </c>
      <c r="C48" s="27" t="s">
        <v>86</v>
      </c>
      <c r="D48" s="34">
        <v>1.7598138777921406</v>
      </c>
      <c r="E48" s="34">
        <v>-0.52449188817541881</v>
      </c>
      <c r="F48" s="34">
        <v>3.1064505492834371</v>
      </c>
      <c r="G48" s="34">
        <v>2.454275795166069</v>
      </c>
      <c r="H48" s="34">
        <v>4.9857412505922127</v>
      </c>
      <c r="I48" s="34">
        <v>8.2890625606186319</v>
      </c>
      <c r="J48" s="34">
        <v>5.531783131608691</v>
      </c>
      <c r="K48" s="34">
        <v>2.810484973997518</v>
      </c>
      <c r="L48" s="34">
        <v>3.0659652763453806</v>
      </c>
      <c r="M48" s="34">
        <v>3.3200247317394087</v>
      </c>
      <c r="N48" s="34">
        <v>3.0112933799720643</v>
      </c>
      <c r="O48" s="46"/>
    </row>
    <row r="49" spans="2:15" x14ac:dyDescent="0.2">
      <c r="B49" s="10" t="s">
        <v>35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100</v>
      </c>
      <c r="O49" s="46"/>
    </row>
    <row r="51" spans="2:15" ht="127.5" customHeight="1" x14ac:dyDescent="0.2">
      <c r="B51" s="57" t="s">
        <v>88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</sheetData>
  <sortState ref="C9:O30">
    <sortCondition ref="C9"/>
  </sortState>
  <mergeCells count="5">
    <mergeCell ref="B2:M2"/>
    <mergeCell ref="B5:C5"/>
    <mergeCell ref="B9:B32"/>
    <mergeCell ref="B36:B47"/>
    <mergeCell ref="B51:O51"/>
  </mergeCells>
  <phoneticPr fontId="4" type="noConversion"/>
  <conditionalFormatting sqref="C6 D6:K7 D8:N37 D39:N49">
    <cfRule type="cellIs" dxfId="35" priority="10" stopIfTrue="1" operator="equal">
      <formula>0</formula>
    </cfRule>
  </conditionalFormatting>
  <conditionalFormatting sqref="C7">
    <cfRule type="cellIs" dxfId="34" priority="9" stopIfTrue="1" operator="equal">
      <formula>0</formula>
    </cfRule>
  </conditionalFormatting>
  <conditionalFormatting sqref="C35">
    <cfRule type="cellIs" dxfId="33" priority="8" stopIfTrue="1" operator="equal">
      <formula>0</formula>
    </cfRule>
  </conditionalFormatting>
  <conditionalFormatting sqref="M6:N6">
    <cfRule type="cellIs" dxfId="32" priority="7" stopIfTrue="1" operator="equal">
      <formula>0</formula>
    </cfRule>
  </conditionalFormatting>
  <conditionalFormatting sqref="L6">
    <cfRule type="cellIs" dxfId="31" priority="6" stopIfTrue="1" operator="equal">
      <formula>0</formula>
    </cfRule>
  </conditionalFormatting>
  <conditionalFormatting sqref="M7:N7">
    <cfRule type="cellIs" dxfId="30" priority="5" stopIfTrue="1" operator="equal">
      <formula>0</formula>
    </cfRule>
  </conditionalFormatting>
  <conditionalFormatting sqref="L7">
    <cfRule type="cellIs" dxfId="29" priority="4" stopIfTrue="1" operator="equal">
      <formula>0</formula>
    </cfRule>
  </conditionalFormatting>
  <conditionalFormatting sqref="C19">
    <cfRule type="cellIs" dxfId="28" priority="3" stopIfTrue="1" operator="equal">
      <formula>0</formula>
    </cfRule>
  </conditionalFormatting>
  <conditionalFormatting sqref="D38:N38">
    <cfRule type="cellIs" dxfId="27" priority="2" stopIfTrue="1" operator="equal">
      <formula>0</formula>
    </cfRule>
  </conditionalFormatting>
  <conditionalFormatting sqref="C38">
    <cfRule type="cellIs" dxfId="26" priority="1" stopIfTrue="1" operator="equal">
      <formula>0</formula>
    </cfRule>
  </conditionalFormatting>
  <printOptions horizontalCentered="1" verticalCentered="1"/>
  <pageMargins left="0.51181102362204722" right="0.51181102362204722" top="0.32" bottom="0.2" header="0" footer="0"/>
  <pageSetup scale="7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1"/>
    <pageSetUpPr fitToPage="1"/>
  </sheetPr>
  <dimension ref="B2:O51"/>
  <sheetViews>
    <sheetView showGridLines="0" zoomScale="80" zoomScaleNormal="80" workbookViewId="0">
      <selection sqref="A1:XFD1048576"/>
    </sheetView>
  </sheetViews>
  <sheetFormatPr baseColWidth="10" defaultColWidth="10" defaultRowHeight="12.75" x14ac:dyDescent="0.2"/>
  <cols>
    <col min="1" max="1" width="4.875" customWidth="1"/>
    <col min="2" max="2" width="15.75" customWidth="1"/>
    <col min="3" max="3" width="26.75" bestFit="1" customWidth="1"/>
    <col min="4" max="13" width="8" customWidth="1"/>
    <col min="14" max="14" width="10.625" customWidth="1"/>
    <col min="15" max="15" width="11.25" bestFit="1" customWidth="1"/>
    <col min="17" max="17" width="11.125" bestFit="1" customWidth="1"/>
  </cols>
  <sheetData>
    <row r="2" spans="2:15" ht="17.649999999999999" customHeight="1" x14ac:dyDescent="0.2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9"/>
    </row>
    <row r="3" spans="2:15" x14ac:dyDescent="0.2">
      <c r="B3" s="44" t="s">
        <v>95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2:15" ht="94.5" customHeight="1" thickBot="1" x14ac:dyDescent="0.25">
      <c r="B5" s="67" t="s">
        <v>75</v>
      </c>
      <c r="C5" s="68"/>
      <c r="D5" s="13" t="s">
        <v>36</v>
      </c>
      <c r="E5" s="13" t="s">
        <v>67</v>
      </c>
      <c r="F5" s="14" t="s">
        <v>37</v>
      </c>
      <c r="G5" s="13" t="s">
        <v>38</v>
      </c>
      <c r="H5" s="13" t="s">
        <v>39</v>
      </c>
      <c r="I5" s="13" t="s">
        <v>45</v>
      </c>
      <c r="J5" s="13" t="s">
        <v>40</v>
      </c>
      <c r="K5" s="13" t="s">
        <v>47</v>
      </c>
      <c r="L5" s="13" t="s">
        <v>55</v>
      </c>
      <c r="M5" s="14" t="s">
        <v>49</v>
      </c>
      <c r="N5" s="3" t="s">
        <v>75</v>
      </c>
    </row>
    <row r="6" spans="2:15" ht="26.25" thickBot="1" x14ac:dyDescent="0.25">
      <c r="B6" s="25" t="s">
        <v>1</v>
      </c>
      <c r="C6" s="29" t="s">
        <v>1</v>
      </c>
      <c r="D6" s="34">
        <v>9.5530120094330506</v>
      </c>
      <c r="E6" s="34">
        <v>4.4719321748360619</v>
      </c>
      <c r="F6" s="34">
        <v>12.094111697746456</v>
      </c>
      <c r="G6" s="34">
        <v>12.661115627093109</v>
      </c>
      <c r="H6" s="34">
        <v>6.934847640269358</v>
      </c>
      <c r="I6" s="34">
        <v>7.4497230743020504</v>
      </c>
      <c r="J6" s="34">
        <v>6.6971814256341968</v>
      </c>
      <c r="K6" s="34">
        <v>6.6538003752309667</v>
      </c>
      <c r="L6" s="34">
        <v>7.3081218447517804</v>
      </c>
      <c r="M6" s="34">
        <v>8.5450809447552771</v>
      </c>
      <c r="N6" s="34">
        <v>7.4465368241179855</v>
      </c>
      <c r="O6" s="46"/>
    </row>
    <row r="7" spans="2:15" ht="26.25" thickBot="1" x14ac:dyDescent="0.25">
      <c r="B7" s="25" t="s">
        <v>2</v>
      </c>
      <c r="C7" s="29" t="s">
        <v>2</v>
      </c>
      <c r="D7" s="34">
        <v>16.176011162735371</v>
      </c>
      <c r="E7" s="34">
        <v>10.007679911598045</v>
      </c>
      <c r="F7" s="34">
        <v>17.387143563806855</v>
      </c>
      <c r="G7" s="34">
        <v>7.5536823793385235</v>
      </c>
      <c r="H7" s="34">
        <v>9.9141657612959389</v>
      </c>
      <c r="I7" s="34">
        <v>11.882757181944983</v>
      </c>
      <c r="J7" s="34">
        <v>12.252090461258277</v>
      </c>
      <c r="K7" s="34">
        <v>12.762799708126588</v>
      </c>
      <c r="L7" s="34">
        <v>14.098182829124987</v>
      </c>
      <c r="M7" s="34">
        <v>10.418792131659968</v>
      </c>
      <c r="N7" s="34">
        <v>12.167848483956679</v>
      </c>
      <c r="O7" s="46"/>
    </row>
    <row r="8" spans="2:15" ht="13.5" thickBot="1" x14ac:dyDescent="0.25">
      <c r="B8" s="26" t="s">
        <v>83</v>
      </c>
      <c r="C8" s="30" t="s">
        <v>83</v>
      </c>
      <c r="D8" s="34">
        <v>0</v>
      </c>
      <c r="E8" s="34">
        <v>0.6657542252061549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1.0329124603934283</v>
      </c>
      <c r="N8" s="34">
        <v>0.2947227120210888</v>
      </c>
      <c r="O8" s="46"/>
    </row>
    <row r="9" spans="2:15" ht="12.75" customHeight="1" x14ac:dyDescent="0.2">
      <c r="B9" s="58" t="s">
        <v>3</v>
      </c>
      <c r="C9" s="27" t="s">
        <v>80</v>
      </c>
      <c r="D9" s="34">
        <v>0</v>
      </c>
      <c r="E9" s="34">
        <v>0</v>
      </c>
      <c r="F9" s="34">
        <v>2.5671277330377412E-2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1.5577461562462686E-3</v>
      </c>
      <c r="O9" s="46"/>
    </row>
    <row r="10" spans="2:15" ht="12.75" customHeight="1" x14ac:dyDescent="0.2">
      <c r="B10" s="59"/>
      <c r="C10" s="27" t="s">
        <v>4</v>
      </c>
      <c r="D10" s="34">
        <v>0.16940204613894028</v>
      </c>
      <c r="E10" s="34">
        <v>1.036780934745885</v>
      </c>
      <c r="F10" s="34">
        <v>1.6770789740972731</v>
      </c>
      <c r="G10" s="34">
        <v>0</v>
      </c>
      <c r="H10" s="34">
        <v>0.92312070248428202</v>
      </c>
      <c r="I10" s="34">
        <v>0.45296234822895687</v>
      </c>
      <c r="J10" s="34">
        <v>0.26575513043666443</v>
      </c>
      <c r="K10" s="34">
        <v>0.7592543900245482</v>
      </c>
      <c r="L10" s="34">
        <v>1.1966591701279239</v>
      </c>
      <c r="M10" s="34">
        <v>0.62149032744901722</v>
      </c>
      <c r="N10" s="34">
        <v>0.81933323151610327</v>
      </c>
      <c r="O10" s="46"/>
    </row>
    <row r="11" spans="2:15" x14ac:dyDescent="0.2">
      <c r="B11" s="59"/>
      <c r="C11" s="27" t="s">
        <v>5</v>
      </c>
      <c r="D11" s="34">
        <v>0</v>
      </c>
      <c r="E11" s="34">
        <v>0.14642694361919725</v>
      </c>
      <c r="F11" s="34">
        <v>0</v>
      </c>
      <c r="G11" s="34">
        <v>0</v>
      </c>
      <c r="H11" s="34">
        <v>0</v>
      </c>
      <c r="I11" s="34">
        <v>0.24958500593611216</v>
      </c>
      <c r="J11" s="34">
        <v>8.4410766570991586E-2</v>
      </c>
      <c r="K11" s="34">
        <v>0</v>
      </c>
      <c r="L11" s="34">
        <v>3.7218235562113525E-2</v>
      </c>
      <c r="M11" s="34">
        <v>2.6580197066002384E-2</v>
      </c>
      <c r="N11" s="34">
        <v>5.1235190967566464E-2</v>
      </c>
      <c r="O11" s="46"/>
    </row>
    <row r="12" spans="2:15" x14ac:dyDescent="0.2">
      <c r="B12" s="59"/>
      <c r="C12" s="27" t="s">
        <v>6</v>
      </c>
      <c r="D12" s="34">
        <v>3.7921763005845541</v>
      </c>
      <c r="E12" s="34">
        <v>2.9206635428448662</v>
      </c>
      <c r="F12" s="34">
        <v>0</v>
      </c>
      <c r="G12" s="34">
        <v>0</v>
      </c>
      <c r="H12" s="34">
        <v>0</v>
      </c>
      <c r="I12" s="34">
        <v>1.7737719635733094</v>
      </c>
      <c r="J12" s="34">
        <v>0.12830819590730044</v>
      </c>
      <c r="K12" s="34">
        <v>2.2983628965084839</v>
      </c>
      <c r="L12" s="34">
        <v>1.1105973812248606</v>
      </c>
      <c r="M12" s="34">
        <v>1.669022626069306</v>
      </c>
      <c r="N12" s="34">
        <v>1.6492056334446596</v>
      </c>
      <c r="O12" s="46"/>
    </row>
    <row r="13" spans="2:15" x14ac:dyDescent="0.2">
      <c r="B13" s="59"/>
      <c r="C13" s="27" t="s">
        <v>7</v>
      </c>
      <c r="D13" s="34">
        <v>0.19083062238718745</v>
      </c>
      <c r="E13" s="34">
        <v>1.2044209948337981</v>
      </c>
      <c r="F13" s="34">
        <v>2.463779121327685</v>
      </c>
      <c r="G13" s="34">
        <v>0</v>
      </c>
      <c r="H13" s="34">
        <v>0.55554051566800333</v>
      </c>
      <c r="I13" s="34">
        <v>1.9451651226931432</v>
      </c>
      <c r="J13" s="34">
        <v>2.5557585002348211</v>
      </c>
      <c r="K13" s="34">
        <v>1.3378562075731406</v>
      </c>
      <c r="L13" s="34">
        <v>1.0937487712430016</v>
      </c>
      <c r="M13" s="34">
        <v>1.3568511627439088</v>
      </c>
      <c r="N13" s="34">
        <v>1.3321144855164315</v>
      </c>
      <c r="O13" s="46"/>
    </row>
    <row r="14" spans="2:15" x14ac:dyDescent="0.2">
      <c r="B14" s="59"/>
      <c r="C14" s="27" t="s">
        <v>8</v>
      </c>
      <c r="D14" s="34">
        <v>0.49606629294827964</v>
      </c>
      <c r="E14" s="34">
        <v>0.54971064173645534</v>
      </c>
      <c r="F14" s="34">
        <v>0.62540119466357269</v>
      </c>
      <c r="G14" s="34">
        <v>0</v>
      </c>
      <c r="H14" s="34">
        <v>0.65773257396871376</v>
      </c>
      <c r="I14" s="34">
        <v>0.79758820662989349</v>
      </c>
      <c r="J14" s="34">
        <v>0.19242655315194618</v>
      </c>
      <c r="K14" s="34">
        <v>0.35596905066123069</v>
      </c>
      <c r="L14" s="34">
        <v>0.45741626673549524</v>
      </c>
      <c r="M14" s="34">
        <v>0.698334642708065</v>
      </c>
      <c r="N14" s="34">
        <v>0.50323459231819556</v>
      </c>
      <c r="O14" s="46"/>
    </row>
    <row r="15" spans="2:15" x14ac:dyDescent="0.2">
      <c r="B15" s="59"/>
      <c r="C15" s="27" t="s">
        <v>9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46"/>
    </row>
    <row r="16" spans="2:15" x14ac:dyDescent="0.2">
      <c r="B16" s="59"/>
      <c r="C16" s="27" t="s">
        <v>10</v>
      </c>
      <c r="D16" s="34">
        <v>0</v>
      </c>
      <c r="E16" s="34">
        <v>1.373171239160711E-2</v>
      </c>
      <c r="F16" s="34">
        <v>7.7120089825529203E-2</v>
      </c>
      <c r="G16" s="34">
        <v>0</v>
      </c>
      <c r="H16" s="34">
        <v>0</v>
      </c>
      <c r="I16" s="34">
        <v>0.11736941561720721</v>
      </c>
      <c r="J16" s="34">
        <v>0</v>
      </c>
      <c r="K16" s="34">
        <v>0</v>
      </c>
      <c r="L16" s="34">
        <v>5.0435209293577032E-2</v>
      </c>
      <c r="M16" s="34">
        <v>6.5854022406991342E-2</v>
      </c>
      <c r="N16" s="34">
        <v>3.2686706865318028E-2</v>
      </c>
      <c r="O16" s="46"/>
    </row>
    <row r="17" spans="2:15" x14ac:dyDescent="0.2">
      <c r="B17" s="59"/>
      <c r="C17" s="27" t="s">
        <v>11</v>
      </c>
      <c r="D17" s="34">
        <v>2.1390404756503334</v>
      </c>
      <c r="E17" s="34">
        <v>0.21003449675751265</v>
      </c>
      <c r="F17" s="34">
        <v>2.7940190754114105</v>
      </c>
      <c r="G17" s="34">
        <v>0</v>
      </c>
      <c r="H17" s="34">
        <v>0</v>
      </c>
      <c r="I17" s="34">
        <v>0.22875341124920842</v>
      </c>
      <c r="J17" s="34">
        <v>0.42708497079890739</v>
      </c>
      <c r="K17" s="34">
        <v>7.2595580056482312E-2</v>
      </c>
      <c r="L17" s="34">
        <v>0.271989873328778</v>
      </c>
      <c r="M17" s="34">
        <v>0.36713662019996596</v>
      </c>
      <c r="N17" s="34">
        <v>0.45833548530360363</v>
      </c>
      <c r="O17" s="46"/>
    </row>
    <row r="18" spans="2:15" x14ac:dyDescent="0.2">
      <c r="B18" s="59"/>
      <c r="C18" s="27" t="s">
        <v>12</v>
      </c>
      <c r="D18" s="34">
        <v>0.40175147226859603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1.6824994645761683E-2</v>
      </c>
      <c r="O18" s="46"/>
    </row>
    <row r="19" spans="2:15" x14ac:dyDescent="0.2">
      <c r="B19" s="59"/>
      <c r="C19" s="29" t="s">
        <v>84</v>
      </c>
      <c r="D19" s="34">
        <v>2.3838662162788675</v>
      </c>
      <c r="E19" s="34">
        <v>1.8699709751781521</v>
      </c>
      <c r="F19" s="34">
        <v>3.9700941537398844</v>
      </c>
      <c r="G19" s="34">
        <v>9.975665810657441</v>
      </c>
      <c r="H19" s="34">
        <v>3.1376038319001194</v>
      </c>
      <c r="I19" s="34">
        <v>3.55701239861768</v>
      </c>
      <c r="J19" s="34">
        <v>0.53394006740079569</v>
      </c>
      <c r="K19" s="34">
        <v>8.0558113786964064E-2</v>
      </c>
      <c r="L19" s="34">
        <v>2.3824193966041891</v>
      </c>
      <c r="M19" s="34">
        <v>1.196498722545783</v>
      </c>
      <c r="N19" s="34">
        <v>1.9132758923708497</v>
      </c>
      <c r="O19" s="46"/>
    </row>
    <row r="20" spans="2:15" x14ac:dyDescent="0.2">
      <c r="B20" s="59"/>
      <c r="C20" s="27" t="s">
        <v>13</v>
      </c>
      <c r="D20" s="34">
        <v>0.25249731880050164</v>
      </c>
      <c r="E20" s="34">
        <v>0.17526787571167443</v>
      </c>
      <c r="F20" s="34">
        <v>0.26526202107417685</v>
      </c>
      <c r="G20" s="34">
        <v>0</v>
      </c>
      <c r="H20" s="34">
        <v>0.57061521738257159</v>
      </c>
      <c r="I20" s="34">
        <v>4.6722512111975575E-2</v>
      </c>
      <c r="J20" s="34">
        <v>8.7491301575380556E-2</v>
      </c>
      <c r="K20" s="34">
        <v>3.912733240492821E-2</v>
      </c>
      <c r="L20" s="34">
        <v>0.48207668953242494</v>
      </c>
      <c r="M20" s="34">
        <v>0.23978068564022773</v>
      </c>
      <c r="N20" s="34">
        <v>0.22334295835407789</v>
      </c>
      <c r="O20" s="46"/>
    </row>
    <row r="21" spans="2:15" x14ac:dyDescent="0.2">
      <c r="B21" s="59"/>
      <c r="C21" s="27" t="s">
        <v>85</v>
      </c>
      <c r="D21" s="34">
        <v>0</v>
      </c>
      <c r="E21" s="34">
        <v>1.691728480969561</v>
      </c>
      <c r="F21" s="34">
        <v>0.30719833581484335</v>
      </c>
      <c r="G21" s="34">
        <v>2.5909251280433301</v>
      </c>
      <c r="H21" s="34">
        <v>1.0918383242851319</v>
      </c>
      <c r="I21" s="34">
        <v>0.27403306646420605</v>
      </c>
      <c r="J21" s="34">
        <v>0.92354327052834961</v>
      </c>
      <c r="K21" s="34">
        <v>0</v>
      </c>
      <c r="L21" s="34">
        <v>1.3607060769514694</v>
      </c>
      <c r="M21" s="34">
        <v>2.1322741239671523</v>
      </c>
      <c r="N21" s="34">
        <v>1.1076086584310618</v>
      </c>
      <c r="O21" s="46"/>
    </row>
    <row r="22" spans="2:15" x14ac:dyDescent="0.2">
      <c r="B22" s="59"/>
      <c r="C22" s="27" t="s">
        <v>14</v>
      </c>
      <c r="D22" s="34">
        <v>0.10752192530534516</v>
      </c>
      <c r="E22" s="34">
        <v>7.9137643155745757E-2</v>
      </c>
      <c r="F22" s="34">
        <v>0.5781417758863383</v>
      </c>
      <c r="G22" s="34">
        <v>0</v>
      </c>
      <c r="H22" s="34">
        <v>0</v>
      </c>
      <c r="I22" s="34">
        <v>0.11731119362691354</v>
      </c>
      <c r="J22" s="34">
        <v>0.17162453870760347</v>
      </c>
      <c r="K22" s="34">
        <v>2.7574326088564926E-2</v>
      </c>
      <c r="L22" s="34">
        <v>0.34046683587736087</v>
      </c>
      <c r="M22" s="34">
        <v>0.16137243188841538</v>
      </c>
      <c r="N22" s="34">
        <v>0.16023148704271589</v>
      </c>
      <c r="O22" s="46"/>
    </row>
    <row r="23" spans="2:15" x14ac:dyDescent="0.2">
      <c r="B23" s="59"/>
      <c r="C23" s="27" t="s">
        <v>81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6"/>
    </row>
    <row r="24" spans="2:15" x14ac:dyDescent="0.2">
      <c r="B24" s="59"/>
      <c r="C24" s="27" t="s">
        <v>15</v>
      </c>
      <c r="D24" s="34">
        <v>3.4521832558368528</v>
      </c>
      <c r="E24" s="34">
        <v>2.4271556020529572</v>
      </c>
      <c r="F24" s="34">
        <v>7.5280897074936544</v>
      </c>
      <c r="G24" s="34">
        <v>6.3309185852594148</v>
      </c>
      <c r="H24" s="34">
        <v>4.7070110255541255</v>
      </c>
      <c r="I24" s="34">
        <v>5.2385004256424219</v>
      </c>
      <c r="J24" s="34">
        <v>2.8576309663161927</v>
      </c>
      <c r="K24" s="34">
        <v>0.64775136039352388</v>
      </c>
      <c r="L24" s="34">
        <v>3.4064982886365289</v>
      </c>
      <c r="M24" s="34">
        <v>2.1901126669981381</v>
      </c>
      <c r="N24" s="34">
        <v>2.9378973011350951</v>
      </c>
      <c r="O24" s="46"/>
    </row>
    <row r="25" spans="2:15" x14ac:dyDescent="0.2">
      <c r="B25" s="59"/>
      <c r="C25" s="27" t="s">
        <v>48</v>
      </c>
      <c r="D25" s="34">
        <v>0.6465970235165398</v>
      </c>
      <c r="E25" s="34">
        <v>5.1743918661430882E-2</v>
      </c>
      <c r="F25" s="34">
        <v>0.62467159926960869</v>
      </c>
      <c r="G25" s="34">
        <v>0.25717590113492561</v>
      </c>
      <c r="H25" s="34">
        <v>0.11305107448317314</v>
      </c>
      <c r="I25" s="34">
        <v>0</v>
      </c>
      <c r="J25" s="34">
        <v>0.16541249815383094</v>
      </c>
      <c r="K25" s="34">
        <v>0</v>
      </c>
      <c r="L25" s="34">
        <v>4.9541615860697406E-2</v>
      </c>
      <c r="M25" s="34">
        <v>3.3215127342484135E-2</v>
      </c>
      <c r="N25" s="34">
        <v>0.11192433738545426</v>
      </c>
      <c r="O25" s="46"/>
    </row>
    <row r="26" spans="2:15" x14ac:dyDescent="0.2">
      <c r="B26" s="59"/>
      <c r="C26" s="27" t="s">
        <v>16</v>
      </c>
      <c r="D26" s="34">
        <v>0.59701925961339686</v>
      </c>
      <c r="E26" s="34">
        <v>0.72501678060808983</v>
      </c>
      <c r="F26" s="34">
        <v>1.4593959667283796</v>
      </c>
      <c r="G26" s="34">
        <v>0</v>
      </c>
      <c r="H26" s="34">
        <v>0.49141914982755025</v>
      </c>
      <c r="I26" s="34">
        <v>0.7555195767224917</v>
      </c>
      <c r="J26" s="34">
        <v>0.39145506439523436</v>
      </c>
      <c r="K26" s="34">
        <v>0.73897677259732431</v>
      </c>
      <c r="L26" s="34">
        <v>0.7799587353251255</v>
      </c>
      <c r="M26" s="34">
        <v>0.75869707891173921</v>
      </c>
      <c r="N26" s="34">
        <v>0.72786405939015564</v>
      </c>
      <c r="O26" s="46"/>
    </row>
    <row r="27" spans="2:15" x14ac:dyDescent="0.2">
      <c r="B27" s="59"/>
      <c r="C27" s="27" t="s">
        <v>17</v>
      </c>
      <c r="D27" s="34">
        <v>0</v>
      </c>
      <c r="E27" s="34">
        <v>3.5705280864504745E-2</v>
      </c>
      <c r="F27" s="34">
        <v>0</v>
      </c>
      <c r="G27" s="34">
        <v>0</v>
      </c>
      <c r="H27" s="34">
        <v>0</v>
      </c>
      <c r="I27" s="34">
        <v>0.59325213529851617</v>
      </c>
      <c r="J27" s="34">
        <v>0.19415317563387302</v>
      </c>
      <c r="K27" s="34">
        <v>4.1423796886644139E-2</v>
      </c>
      <c r="L27" s="34">
        <v>0.20173245405813336</v>
      </c>
      <c r="M27" s="34">
        <v>6.8837154959470306E-2</v>
      </c>
      <c r="N27" s="34">
        <v>0.10021813695362332</v>
      </c>
      <c r="O27" s="46"/>
    </row>
    <row r="28" spans="2:15" x14ac:dyDescent="0.2">
      <c r="B28" s="59"/>
      <c r="C28" s="27" t="s">
        <v>18</v>
      </c>
      <c r="D28" s="34">
        <v>0.99108102913305884</v>
      </c>
      <c r="E28" s="34">
        <v>0.21876544772215156</v>
      </c>
      <c r="F28" s="34">
        <v>0.86772787354689707</v>
      </c>
      <c r="G28" s="34">
        <v>0</v>
      </c>
      <c r="H28" s="34">
        <v>0</v>
      </c>
      <c r="I28" s="34">
        <v>5.638996072175001E-2</v>
      </c>
      <c r="J28" s="34">
        <v>0.42395636533343484</v>
      </c>
      <c r="K28" s="34">
        <v>0</v>
      </c>
      <c r="L28" s="34">
        <v>0.5153752557897685</v>
      </c>
      <c r="M28" s="34">
        <v>3.1165655963662518E-2</v>
      </c>
      <c r="N28" s="34">
        <v>0.25037033275028131</v>
      </c>
      <c r="O28" s="46"/>
    </row>
    <row r="29" spans="2:15" x14ac:dyDescent="0.2">
      <c r="B29" s="59"/>
      <c r="C29" s="27" t="s">
        <v>82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6"/>
    </row>
    <row r="30" spans="2:15" x14ac:dyDescent="0.2">
      <c r="B30" s="59"/>
      <c r="C30" s="27" t="s">
        <v>19</v>
      </c>
      <c r="D30" s="34">
        <v>0.20596657147180969</v>
      </c>
      <c r="E30" s="34">
        <v>0.62555306466336513</v>
      </c>
      <c r="F30" s="34">
        <v>1.1486892988315784</v>
      </c>
      <c r="G30" s="34">
        <v>1.4368773119367773</v>
      </c>
      <c r="H30" s="34">
        <v>1.201127637839936</v>
      </c>
      <c r="I30" s="34">
        <v>0.87197792923044481</v>
      </c>
      <c r="J30" s="34">
        <v>0.52639017826087298</v>
      </c>
      <c r="K30" s="34">
        <v>1.0104070656306179</v>
      </c>
      <c r="L30" s="34">
        <v>1.1354044654287294</v>
      </c>
      <c r="M30" s="34">
        <v>1.4514409525487026</v>
      </c>
      <c r="N30" s="34">
        <v>1.0095811908140822</v>
      </c>
      <c r="O30" s="46"/>
    </row>
    <row r="31" spans="2:15" x14ac:dyDescent="0.2">
      <c r="B31" s="59"/>
      <c r="C31" s="27" t="s">
        <v>20</v>
      </c>
      <c r="D31" s="34">
        <v>0.31695784735061328</v>
      </c>
      <c r="E31" s="34">
        <v>0.27032139599611121</v>
      </c>
      <c r="F31" s="34">
        <v>1.7240311396038339</v>
      </c>
      <c r="G31" s="34">
        <v>0</v>
      </c>
      <c r="H31" s="34">
        <v>1.4292243065032404</v>
      </c>
      <c r="I31" s="34">
        <v>0.40790125040227421</v>
      </c>
      <c r="J31" s="34">
        <v>0.83866437404148897</v>
      </c>
      <c r="K31" s="34">
        <v>0.24337735296368379</v>
      </c>
      <c r="L31" s="34">
        <v>0.51696855514584583</v>
      </c>
      <c r="M31" s="34">
        <v>9.0853656951797312E-2</v>
      </c>
      <c r="N31" s="34">
        <v>0.46074735339399508</v>
      </c>
      <c r="O31" s="46"/>
    </row>
    <row r="32" spans="2:15" ht="13.5" thickBot="1" x14ac:dyDescent="0.25">
      <c r="B32" s="60"/>
      <c r="C32" s="27" t="s">
        <v>21</v>
      </c>
      <c r="D32" s="34">
        <v>0.71113823897781614</v>
      </c>
      <c r="E32" s="34">
        <v>0.49324784849191555</v>
      </c>
      <c r="F32" s="34">
        <v>1.8869447863543467</v>
      </c>
      <c r="G32" s="34">
        <v>0.36300140613318044</v>
      </c>
      <c r="H32" s="34">
        <v>4.3638007250914601E-3</v>
      </c>
      <c r="I32" s="34">
        <v>0.84310294030625532</v>
      </c>
      <c r="J32" s="34">
        <v>0.82154029533401762</v>
      </c>
      <c r="K32" s="34">
        <v>0.8109826143720017</v>
      </c>
      <c r="L32" s="34">
        <v>0.67865936128921334</v>
      </c>
      <c r="M32" s="34">
        <v>0.64601999294559198</v>
      </c>
      <c r="N32" s="34">
        <v>0.7171718648012807</v>
      </c>
      <c r="O32" s="46"/>
    </row>
    <row r="33" spans="2:15" ht="13.5" thickBot="1" x14ac:dyDescent="0.25">
      <c r="B33" s="56" t="s">
        <v>46</v>
      </c>
      <c r="C33" s="27" t="s">
        <v>46</v>
      </c>
      <c r="D33" s="34">
        <v>3.4655136751726148</v>
      </c>
      <c r="E33" s="34">
        <v>8.3156912791457724</v>
      </c>
      <c r="F33" s="34">
        <v>6.3362258422137439</v>
      </c>
      <c r="G33" s="34">
        <v>6.2173749377358964</v>
      </c>
      <c r="H33" s="34">
        <v>5.2054834212509142</v>
      </c>
      <c r="I33" s="34">
        <v>12.823494504704888</v>
      </c>
      <c r="J33" s="34">
        <v>12.083199349523767</v>
      </c>
      <c r="K33" s="34">
        <v>8.2369607606620736</v>
      </c>
      <c r="L33" s="34">
        <v>9.9025785366573604</v>
      </c>
      <c r="M33" s="34">
        <v>12.979984770553676</v>
      </c>
      <c r="N33" s="34">
        <v>9.3390285257973567</v>
      </c>
      <c r="O33" s="46"/>
    </row>
    <row r="34" spans="2:15" ht="13.5" thickBot="1" x14ac:dyDescent="0.25">
      <c r="B34" s="26" t="s">
        <v>65</v>
      </c>
      <c r="C34" s="27" t="s">
        <v>65</v>
      </c>
      <c r="D34" s="34">
        <v>5.3312985085199838</v>
      </c>
      <c r="E34" s="34">
        <v>4.3093529351983646</v>
      </c>
      <c r="F34" s="34">
        <v>4.1507739752145234</v>
      </c>
      <c r="G34" s="34">
        <v>4.3050502560232209</v>
      </c>
      <c r="H34" s="34">
        <v>3.1020553056816906</v>
      </c>
      <c r="I34" s="34">
        <v>5.5111285768582574</v>
      </c>
      <c r="J34" s="34">
        <v>2.5720801016124786</v>
      </c>
      <c r="K34" s="34">
        <v>0.6918688921983871</v>
      </c>
      <c r="L34" s="34">
        <v>2.7770939888283497</v>
      </c>
      <c r="M34" s="34">
        <v>2.7706317099465547</v>
      </c>
      <c r="N34" s="34">
        <v>2.9695810021504623</v>
      </c>
      <c r="O34" s="46"/>
    </row>
    <row r="35" spans="2:15" ht="26.25" thickBot="1" x14ac:dyDescent="0.25">
      <c r="B35" s="31" t="s">
        <v>22</v>
      </c>
      <c r="C35" s="29" t="s">
        <v>22</v>
      </c>
      <c r="D35" s="34">
        <v>2.0162625464191732</v>
      </c>
      <c r="E35" s="34">
        <v>1.3404763183234933</v>
      </c>
      <c r="F35" s="34">
        <v>0</v>
      </c>
      <c r="G35" s="34">
        <v>5.0860617110423583</v>
      </c>
      <c r="H35" s="34">
        <v>3.0049153117630949</v>
      </c>
      <c r="I35" s="34">
        <v>3.7133221929706813E-2</v>
      </c>
      <c r="J35" s="34">
        <v>1.2063065993888462</v>
      </c>
      <c r="K35" s="34">
        <v>0.49112244998087351</v>
      </c>
      <c r="L35" s="34">
        <v>0.89454891310793683</v>
      </c>
      <c r="M35" s="34">
        <v>0.44276705213482953</v>
      </c>
      <c r="N35" s="34">
        <v>1.0070663654106096</v>
      </c>
      <c r="O35" s="46"/>
    </row>
    <row r="36" spans="2:15" x14ac:dyDescent="0.2">
      <c r="B36" s="63" t="s">
        <v>23</v>
      </c>
      <c r="C36" s="27" t="s">
        <v>24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6"/>
    </row>
    <row r="37" spans="2:15" x14ac:dyDescent="0.2">
      <c r="B37" s="64"/>
      <c r="C37" s="27" t="s">
        <v>25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0.31052745216515087</v>
      </c>
      <c r="J37" s="34">
        <v>0</v>
      </c>
      <c r="K37" s="34">
        <v>0</v>
      </c>
      <c r="L37" s="34">
        <v>0</v>
      </c>
      <c r="M37" s="34">
        <v>0</v>
      </c>
      <c r="N37" s="34">
        <v>1.4347254030276094E-2</v>
      </c>
      <c r="O37" s="46"/>
    </row>
    <row r="38" spans="2:15" x14ac:dyDescent="0.2">
      <c r="B38" s="64"/>
      <c r="C38" s="29" t="s">
        <v>87</v>
      </c>
      <c r="D38" s="34">
        <v>0</v>
      </c>
      <c r="E38" s="34">
        <v>0</v>
      </c>
      <c r="F38" s="34">
        <v>0.45731587072555324</v>
      </c>
      <c r="G38" s="34">
        <v>0</v>
      </c>
      <c r="H38" s="34">
        <v>0</v>
      </c>
      <c r="I38" s="34">
        <v>1.8129937803522038</v>
      </c>
      <c r="J38" s="34">
        <v>0</v>
      </c>
      <c r="K38" s="34">
        <v>4.5524073995610363</v>
      </c>
      <c r="L38" s="34">
        <v>0</v>
      </c>
      <c r="M38" s="34">
        <v>0</v>
      </c>
      <c r="N38" s="34">
        <v>1.0064948864396932</v>
      </c>
      <c r="O38" s="46"/>
    </row>
    <row r="39" spans="2:15" x14ac:dyDescent="0.2">
      <c r="B39" s="64"/>
      <c r="C39" s="27" t="s">
        <v>26</v>
      </c>
      <c r="D39" s="34">
        <v>17.050296923025996</v>
      </c>
      <c r="E39" s="34">
        <v>18.91673568295381</v>
      </c>
      <c r="F39" s="34">
        <v>5.4528585766178335</v>
      </c>
      <c r="G39" s="34">
        <v>0.6199343225680346</v>
      </c>
      <c r="H39" s="34">
        <v>20.959514439059962</v>
      </c>
      <c r="I39" s="34">
        <v>15.090695539396974</v>
      </c>
      <c r="J39" s="34">
        <v>19.786496370032612</v>
      </c>
      <c r="K39" s="34">
        <v>6.5855614018620559</v>
      </c>
      <c r="L39" s="34">
        <v>18.539561101701317</v>
      </c>
      <c r="M39" s="34">
        <v>21.469079421200295</v>
      </c>
      <c r="N39" s="34">
        <v>15.470667612591635</v>
      </c>
      <c r="O39" s="46"/>
    </row>
    <row r="40" spans="2:15" x14ac:dyDescent="0.2">
      <c r="B40" s="64"/>
      <c r="C40" s="27" t="s">
        <v>27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1.4153199329845281</v>
      </c>
      <c r="J40" s="34">
        <v>0</v>
      </c>
      <c r="K40" s="34">
        <v>0</v>
      </c>
      <c r="L40" s="34">
        <v>0</v>
      </c>
      <c r="M40" s="34">
        <v>0</v>
      </c>
      <c r="N40" s="34">
        <v>6.5391817924821807E-2</v>
      </c>
      <c r="O40" s="46"/>
    </row>
    <row r="41" spans="2:15" x14ac:dyDescent="0.2">
      <c r="B41" s="64"/>
      <c r="C41" s="27" t="s">
        <v>28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0.18572419256204034</v>
      </c>
      <c r="J41" s="34">
        <v>0</v>
      </c>
      <c r="K41" s="34">
        <v>0</v>
      </c>
      <c r="L41" s="34">
        <v>0</v>
      </c>
      <c r="M41" s="34">
        <v>0</v>
      </c>
      <c r="N41" s="34">
        <v>8.5809874511138199E-3</v>
      </c>
      <c r="O41" s="46"/>
    </row>
    <row r="42" spans="2:15" x14ac:dyDescent="0.2">
      <c r="B42" s="64"/>
      <c r="C42" s="27" t="s">
        <v>29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0.113824651656317</v>
      </c>
      <c r="J42" s="34">
        <v>0</v>
      </c>
      <c r="K42" s="34">
        <v>0</v>
      </c>
      <c r="L42" s="34">
        <v>0</v>
      </c>
      <c r="M42" s="34">
        <v>0</v>
      </c>
      <c r="N42" s="34">
        <v>5.25902357693108E-3</v>
      </c>
      <c r="O42" s="46"/>
    </row>
    <row r="43" spans="2:15" x14ac:dyDescent="0.2">
      <c r="B43" s="64"/>
      <c r="C43" s="27" t="s">
        <v>30</v>
      </c>
      <c r="D43" s="34">
        <v>0.58796561134842706</v>
      </c>
      <c r="E43" s="34">
        <v>3.8690413495710549</v>
      </c>
      <c r="F43" s="34">
        <v>3.604489206421214</v>
      </c>
      <c r="G43" s="34">
        <v>2.1528328008914066</v>
      </c>
      <c r="H43" s="34">
        <v>0</v>
      </c>
      <c r="I43" s="34">
        <v>8.3676199357706593E-2</v>
      </c>
      <c r="J43" s="34">
        <v>1.1822687809632593</v>
      </c>
      <c r="K43" s="34">
        <v>0.74686226448199311</v>
      </c>
      <c r="L43" s="34">
        <v>7.035570446364642</v>
      </c>
      <c r="M43" s="34">
        <v>1.5406922424994036</v>
      </c>
      <c r="N43" s="34">
        <v>2.5831958186276758</v>
      </c>
      <c r="O43" s="46"/>
    </row>
    <row r="44" spans="2:15" x14ac:dyDescent="0.2">
      <c r="B44" s="64"/>
      <c r="C44" s="27" t="s">
        <v>31</v>
      </c>
      <c r="D44" s="34">
        <v>0.372895117286627</v>
      </c>
      <c r="E44" s="34">
        <v>1.4717729136253761</v>
      </c>
      <c r="F44" s="34">
        <v>0</v>
      </c>
      <c r="G44" s="34">
        <v>18.010728852614697</v>
      </c>
      <c r="H44" s="34">
        <v>3.1294903963324967</v>
      </c>
      <c r="I44" s="34">
        <v>0.8182005518309251</v>
      </c>
      <c r="J44" s="34">
        <v>7.5765277946407295E-3</v>
      </c>
      <c r="K44" s="34">
        <v>8.3422969631597574</v>
      </c>
      <c r="L44" s="34">
        <v>0.14948496919995891</v>
      </c>
      <c r="M44" s="34">
        <v>0.30168569936840572</v>
      </c>
      <c r="N44" s="34">
        <v>2.6855609930600486</v>
      </c>
      <c r="O44" s="46"/>
    </row>
    <row r="45" spans="2:15" x14ac:dyDescent="0.2">
      <c r="B45" s="64"/>
      <c r="C45" s="27" t="s">
        <v>32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6"/>
    </row>
    <row r="46" spans="2:15" x14ac:dyDescent="0.2">
      <c r="B46" s="64"/>
      <c r="C46" s="27" t="s">
        <v>33</v>
      </c>
      <c r="D46" s="34">
        <v>26.861345972440994</v>
      </c>
      <c r="E46" s="34">
        <v>27.339207458745157</v>
      </c>
      <c r="F46" s="34">
        <v>19.604165922272276</v>
      </c>
      <c r="G46" s="34">
        <v>19.42012011759374</v>
      </c>
      <c r="H46" s="34">
        <v>26.655679441525038</v>
      </c>
      <c r="I46" s="34">
        <v>16.61266505540782</v>
      </c>
      <c r="J46" s="34">
        <v>24.97186731864651</v>
      </c>
      <c r="K46" s="34">
        <v>38.236232781188043</v>
      </c>
      <c r="L46" s="34">
        <v>20.023632571264574</v>
      </c>
      <c r="M46" s="34">
        <v>23.164732267145695</v>
      </c>
      <c r="N46" s="34">
        <v>26.100037318344587</v>
      </c>
      <c r="O46" s="46"/>
    </row>
    <row r="47" spans="2:15" ht="13.5" thickBot="1" x14ac:dyDescent="0.25">
      <c r="B47" s="64"/>
      <c r="C47" s="27" t="s">
        <v>34</v>
      </c>
      <c r="D47" s="34">
        <v>0</v>
      </c>
      <c r="E47" s="34">
        <v>4.8725156056863943</v>
      </c>
      <c r="F47" s="34">
        <v>0</v>
      </c>
      <c r="G47" s="34">
        <v>0</v>
      </c>
      <c r="H47" s="34">
        <v>0.60795079678239516</v>
      </c>
      <c r="I47" s="34">
        <v>0</v>
      </c>
      <c r="J47" s="34">
        <v>2.0175411308396338</v>
      </c>
      <c r="K47" s="34">
        <v>1.2060566923543012</v>
      </c>
      <c r="L47" s="34">
        <v>3.6572789159984444E-2</v>
      </c>
      <c r="M47" s="34">
        <v>8.2226511857005177E-2</v>
      </c>
      <c r="N47" s="34">
        <v>1.1908256950467659</v>
      </c>
      <c r="O47" s="46"/>
    </row>
    <row r="48" spans="2:15" ht="13.5" thickBot="1" x14ac:dyDescent="0.25">
      <c r="B48" s="53" t="s">
        <v>86</v>
      </c>
      <c r="C48" s="27" t="s">
        <v>86</v>
      </c>
      <c r="D48" s="34">
        <v>1.7313025773550805</v>
      </c>
      <c r="E48" s="34">
        <v>-0.32554343589465873</v>
      </c>
      <c r="F48" s="34">
        <v>2.8895989539821443</v>
      </c>
      <c r="G48" s="34">
        <v>3.0185348519339357</v>
      </c>
      <c r="H48" s="34">
        <v>5.6032493254171811</v>
      </c>
      <c r="I48" s="34">
        <v>7.5252172214736817</v>
      </c>
      <c r="J48" s="34">
        <v>5.6338457215240823</v>
      </c>
      <c r="K48" s="34">
        <v>3.0298134512458006</v>
      </c>
      <c r="L48" s="34">
        <v>3.1667793718238642</v>
      </c>
      <c r="M48" s="34">
        <v>3.4458769391790298</v>
      </c>
      <c r="N48" s="34">
        <v>3.0600930398957158</v>
      </c>
      <c r="O48" s="46"/>
    </row>
    <row r="49" spans="2:15" x14ac:dyDescent="0.2">
      <c r="B49" s="10" t="s">
        <v>35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100</v>
      </c>
      <c r="O49" s="46"/>
    </row>
    <row r="51" spans="2:15" ht="127.5" customHeight="1" x14ac:dyDescent="0.2">
      <c r="B51" s="57" t="s">
        <v>88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</sheetData>
  <mergeCells count="5">
    <mergeCell ref="B2:M2"/>
    <mergeCell ref="B5:C5"/>
    <mergeCell ref="B9:B32"/>
    <mergeCell ref="B36:B47"/>
    <mergeCell ref="B51:O51"/>
  </mergeCells>
  <conditionalFormatting sqref="C6:N7 D8:N37 D39:N49">
    <cfRule type="cellIs" dxfId="40" priority="5" stopIfTrue="1" operator="equal">
      <formula>0</formula>
    </cfRule>
  </conditionalFormatting>
  <conditionalFormatting sqref="C35">
    <cfRule type="cellIs" dxfId="39" priority="4" stopIfTrue="1" operator="equal">
      <formula>0</formula>
    </cfRule>
  </conditionalFormatting>
  <conditionalFormatting sqref="C19">
    <cfRule type="cellIs" dxfId="38" priority="3" stopIfTrue="1" operator="equal">
      <formula>0</formula>
    </cfRule>
  </conditionalFormatting>
  <conditionalFormatting sqref="D38:N38">
    <cfRule type="cellIs" dxfId="37" priority="2" stopIfTrue="1" operator="equal">
      <formula>0</formula>
    </cfRule>
  </conditionalFormatting>
  <conditionalFormatting sqref="C38">
    <cfRule type="cellIs" dxfId="36" priority="1" stopIfTrue="1" operator="equal">
      <formula>0</formula>
    </cfRule>
  </conditionalFormatting>
  <printOptions horizontalCentered="1" verticalCentered="1"/>
  <pageMargins left="0.51181102362204722" right="0.51181102362204722" top="0.27" bottom="0.24" header="0" footer="0"/>
  <pageSetup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1"/>
    <pageSetUpPr fitToPage="1"/>
  </sheetPr>
  <dimension ref="B2:O51"/>
  <sheetViews>
    <sheetView showGridLines="0" zoomScale="80" zoomScaleNormal="80" workbookViewId="0">
      <selection sqref="A1:XFD1048576"/>
    </sheetView>
  </sheetViews>
  <sheetFormatPr baseColWidth="10" defaultColWidth="10" defaultRowHeight="12.75" x14ac:dyDescent="0.2"/>
  <cols>
    <col min="1" max="1" width="4.875" customWidth="1"/>
    <col min="2" max="2" width="16.375" customWidth="1"/>
    <col min="3" max="3" width="26.75" bestFit="1" customWidth="1"/>
    <col min="4" max="4" width="8.25" customWidth="1"/>
    <col min="5" max="5" width="7.75" bestFit="1" customWidth="1"/>
    <col min="6" max="7" width="8" bestFit="1" customWidth="1"/>
    <col min="8" max="8" width="7.75" bestFit="1" customWidth="1"/>
    <col min="9" max="9" width="7.875" customWidth="1"/>
    <col min="10" max="12" width="8" bestFit="1" customWidth="1"/>
    <col min="13" max="13" width="7.625" customWidth="1"/>
    <col min="14" max="14" width="10.625" customWidth="1"/>
    <col min="15" max="15" width="13.375" bestFit="1" customWidth="1"/>
    <col min="18" max="19" width="11.125" bestFit="1" customWidth="1"/>
  </cols>
  <sheetData>
    <row r="2" spans="2:15" ht="17.649999999999999" customHeight="1" x14ac:dyDescent="0.2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9"/>
    </row>
    <row r="3" spans="2:15" x14ac:dyDescent="0.2">
      <c r="B3" s="44" t="s">
        <v>95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2:15" ht="90" customHeight="1" thickBot="1" x14ac:dyDescent="0.25">
      <c r="B5" s="69" t="s">
        <v>76</v>
      </c>
      <c r="C5" s="70"/>
      <c r="D5" s="19" t="s">
        <v>36</v>
      </c>
      <c r="E5" s="19" t="s">
        <v>67</v>
      </c>
      <c r="F5" s="19" t="s">
        <v>37</v>
      </c>
      <c r="G5" s="19" t="s">
        <v>38</v>
      </c>
      <c r="H5" s="19" t="s">
        <v>39</v>
      </c>
      <c r="I5" s="19" t="s">
        <v>45</v>
      </c>
      <c r="J5" s="19" t="s">
        <v>40</v>
      </c>
      <c r="K5" s="19" t="s">
        <v>47</v>
      </c>
      <c r="L5" s="19" t="s">
        <v>55</v>
      </c>
      <c r="M5" s="19" t="s">
        <v>49</v>
      </c>
      <c r="N5" s="4" t="s">
        <v>76</v>
      </c>
    </row>
    <row r="6" spans="2:15" ht="26.25" thickBot="1" x14ac:dyDescent="0.25">
      <c r="B6" s="1" t="s">
        <v>1</v>
      </c>
      <c r="C6" s="29" t="s">
        <v>1</v>
      </c>
      <c r="D6" s="34">
        <v>11.41411629871085</v>
      </c>
      <c r="E6" s="34">
        <v>5.5163506790352841</v>
      </c>
      <c r="F6" s="34">
        <v>14.424523912680367</v>
      </c>
      <c r="G6" s="34">
        <v>14.511463685847904</v>
      </c>
      <c r="H6" s="34">
        <v>7.8889445992960354</v>
      </c>
      <c r="I6" s="34">
        <v>8.5218281166901217</v>
      </c>
      <c r="J6" s="34">
        <v>7.4660103342363673</v>
      </c>
      <c r="K6" s="34">
        <v>7.0896869712114814</v>
      </c>
      <c r="L6" s="34">
        <v>8.0651147778961132</v>
      </c>
      <c r="M6" s="34">
        <v>9.1461537359236704</v>
      </c>
      <c r="N6" s="34">
        <v>8.3238303891941747</v>
      </c>
      <c r="O6" s="48"/>
    </row>
    <row r="7" spans="2:15" ht="26.25" thickBot="1" x14ac:dyDescent="0.25">
      <c r="B7" s="1" t="s">
        <v>2</v>
      </c>
      <c r="C7" s="29" t="s">
        <v>2</v>
      </c>
      <c r="D7" s="34">
        <v>16.85581368073051</v>
      </c>
      <c r="E7" s="34">
        <v>10.983708278613978</v>
      </c>
      <c r="F7" s="34">
        <v>17.711319022588469</v>
      </c>
      <c r="G7" s="34">
        <v>8.5246261555051355</v>
      </c>
      <c r="H7" s="34">
        <v>12.039695593242968</v>
      </c>
      <c r="I7" s="34">
        <v>12.774508513857509</v>
      </c>
      <c r="J7" s="34">
        <v>12.916678355986397</v>
      </c>
      <c r="K7" s="34">
        <v>10.472591771206883</v>
      </c>
      <c r="L7" s="34">
        <v>14.711348679112609</v>
      </c>
      <c r="M7" s="34">
        <v>10.419601859402968</v>
      </c>
      <c r="N7" s="34">
        <v>12.329715949488504</v>
      </c>
      <c r="O7" s="48"/>
    </row>
    <row r="8" spans="2:15" ht="13.5" thickBot="1" x14ac:dyDescent="0.25">
      <c r="B8" s="2" t="s">
        <v>83</v>
      </c>
      <c r="C8" s="30" t="s">
        <v>83</v>
      </c>
      <c r="D8" s="34">
        <v>0</v>
      </c>
      <c r="E8" s="34">
        <v>0.21012348569390057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1.0843043402727877</v>
      </c>
      <c r="N8" s="34">
        <v>0.22702932729178796</v>
      </c>
      <c r="O8" s="48"/>
    </row>
    <row r="9" spans="2:15" x14ac:dyDescent="0.2">
      <c r="B9" s="58" t="s">
        <v>3</v>
      </c>
      <c r="C9" s="27" t="s">
        <v>80</v>
      </c>
      <c r="D9" s="34">
        <v>0</v>
      </c>
      <c r="E9" s="34">
        <v>0.13278632555440348</v>
      </c>
      <c r="F9" s="34">
        <v>2.9415208984311325E-2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2.64832576722599E-2</v>
      </c>
      <c r="O9" s="48"/>
    </row>
    <row r="10" spans="2:15" x14ac:dyDescent="0.2">
      <c r="B10" s="59"/>
      <c r="C10" s="27" t="s">
        <v>4</v>
      </c>
      <c r="D10" s="34">
        <v>0.15477443368529795</v>
      </c>
      <c r="E10" s="34">
        <v>0.89694380418626152</v>
      </c>
      <c r="F10" s="34">
        <v>1.5477356768946198</v>
      </c>
      <c r="G10" s="34">
        <v>0</v>
      </c>
      <c r="H10" s="34">
        <v>1.5712303773964944</v>
      </c>
      <c r="I10" s="34">
        <v>0.27662678392111151</v>
      </c>
      <c r="J10" s="34">
        <v>0.25224156991182733</v>
      </c>
      <c r="K10" s="34">
        <v>0.86744976649052352</v>
      </c>
      <c r="L10" s="34">
        <v>1.0335580683738981</v>
      </c>
      <c r="M10" s="34">
        <v>0.66207369332299704</v>
      </c>
      <c r="N10" s="34">
        <v>0.82420642922618759</v>
      </c>
      <c r="O10" s="48"/>
    </row>
    <row r="11" spans="2:15" x14ac:dyDescent="0.2">
      <c r="B11" s="59"/>
      <c r="C11" s="27" t="s">
        <v>5</v>
      </c>
      <c r="D11" s="34">
        <v>0</v>
      </c>
      <c r="E11" s="34">
        <v>9.2220952361615788E-2</v>
      </c>
      <c r="F11" s="34">
        <v>0</v>
      </c>
      <c r="G11" s="34">
        <v>0</v>
      </c>
      <c r="H11" s="34">
        <v>0</v>
      </c>
      <c r="I11" s="34">
        <v>0.21561184065976075</v>
      </c>
      <c r="J11" s="34">
        <v>8.1205338858799672E-2</v>
      </c>
      <c r="K11" s="34">
        <v>0</v>
      </c>
      <c r="L11" s="34">
        <v>3.2429199658495764E-2</v>
      </c>
      <c r="M11" s="34">
        <v>5.4370937624042673E-2</v>
      </c>
      <c r="N11" s="34">
        <v>4.9425395629390634E-2</v>
      </c>
      <c r="O11" s="48"/>
    </row>
    <row r="12" spans="2:15" x14ac:dyDescent="0.2">
      <c r="B12" s="59"/>
      <c r="C12" s="27" t="s">
        <v>6</v>
      </c>
      <c r="D12" s="34">
        <v>3.2728272677975414</v>
      </c>
      <c r="E12" s="34">
        <v>2.4143190498980798</v>
      </c>
      <c r="F12" s="34">
        <v>0</v>
      </c>
      <c r="G12" s="34">
        <v>0</v>
      </c>
      <c r="H12" s="34">
        <v>0</v>
      </c>
      <c r="I12" s="34">
        <v>1.8007837519829588</v>
      </c>
      <c r="J12" s="34">
        <v>0.11224074695354488</v>
      </c>
      <c r="K12" s="34">
        <v>2.026932146549576</v>
      </c>
      <c r="L12" s="34">
        <v>1.0265136179055827</v>
      </c>
      <c r="M12" s="34">
        <v>1.6757716948164236</v>
      </c>
      <c r="N12" s="34">
        <v>1.5227454694265332</v>
      </c>
      <c r="O12" s="48"/>
    </row>
    <row r="13" spans="2:15" x14ac:dyDescent="0.2">
      <c r="B13" s="59"/>
      <c r="C13" s="27" t="s">
        <v>7</v>
      </c>
      <c r="D13" s="34">
        <v>0.17738144650506454</v>
      </c>
      <c r="E13" s="34">
        <v>1.0685232811231387</v>
      </c>
      <c r="F13" s="34">
        <v>2.4943585095518297</v>
      </c>
      <c r="G13" s="34">
        <v>0</v>
      </c>
      <c r="H13" s="34">
        <v>0.45609091096794768</v>
      </c>
      <c r="I13" s="34">
        <v>1.9200427560698852</v>
      </c>
      <c r="J13" s="34">
        <v>2.8546618647197048</v>
      </c>
      <c r="K13" s="34">
        <v>1.1920032864880388</v>
      </c>
      <c r="L13" s="34">
        <v>0.98944258926088569</v>
      </c>
      <c r="M13" s="34">
        <v>1.2512379479551381</v>
      </c>
      <c r="N13" s="34">
        <v>1.2603102978319001</v>
      </c>
      <c r="O13" s="48"/>
    </row>
    <row r="14" spans="2:15" x14ac:dyDescent="0.2">
      <c r="B14" s="59"/>
      <c r="C14" s="27" t="s">
        <v>8</v>
      </c>
      <c r="D14" s="34">
        <v>0.49129567486062337</v>
      </c>
      <c r="E14" s="34">
        <v>0.61244791379026187</v>
      </c>
      <c r="F14" s="34">
        <v>0.70615778582067723</v>
      </c>
      <c r="G14" s="34">
        <v>0</v>
      </c>
      <c r="H14" s="34">
        <v>0.79535925913124228</v>
      </c>
      <c r="I14" s="34">
        <v>0.81087207592541199</v>
      </c>
      <c r="J14" s="34">
        <v>0.17873578629164177</v>
      </c>
      <c r="K14" s="34">
        <v>0.43406403317377718</v>
      </c>
      <c r="L14" s="34">
        <v>0.4355436403455229</v>
      </c>
      <c r="M14" s="34">
        <v>0.78047962453091957</v>
      </c>
      <c r="N14" s="34">
        <v>0.56591373373118614</v>
      </c>
      <c r="O14" s="48"/>
    </row>
    <row r="15" spans="2:15" x14ac:dyDescent="0.2">
      <c r="B15" s="59"/>
      <c r="C15" s="27" t="s">
        <v>9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48"/>
    </row>
    <row r="16" spans="2:15" x14ac:dyDescent="0.2">
      <c r="B16" s="59"/>
      <c r="C16" s="27" t="s">
        <v>10</v>
      </c>
      <c r="D16" s="34">
        <v>0</v>
      </c>
      <c r="E16" s="34">
        <v>1.0740827128826241E-2</v>
      </c>
      <c r="F16" s="34">
        <v>9.250500791979864E-2</v>
      </c>
      <c r="G16" s="34">
        <v>0</v>
      </c>
      <c r="H16" s="34">
        <v>0</v>
      </c>
      <c r="I16" s="34">
        <v>0.13236694077904385</v>
      </c>
      <c r="J16" s="34">
        <v>0</v>
      </c>
      <c r="K16" s="34">
        <v>0</v>
      </c>
      <c r="L16" s="34">
        <v>4.0682819417697171E-2</v>
      </c>
      <c r="M16" s="34">
        <v>6.5330906675188288E-2</v>
      </c>
      <c r="N16" s="34">
        <v>3.4262255209498389E-2</v>
      </c>
      <c r="O16" s="48"/>
    </row>
    <row r="17" spans="2:15" x14ac:dyDescent="0.2">
      <c r="B17" s="59"/>
      <c r="C17" s="27" t="s">
        <v>11</v>
      </c>
      <c r="D17" s="34">
        <v>2.7819215954778973</v>
      </c>
      <c r="E17" s="34">
        <v>0.18468594018083728</v>
      </c>
      <c r="F17" s="34">
        <v>2.8337967833702939</v>
      </c>
      <c r="G17" s="34">
        <v>0</v>
      </c>
      <c r="H17" s="34">
        <v>0</v>
      </c>
      <c r="I17" s="34">
        <v>0.25348845909396522</v>
      </c>
      <c r="J17" s="34">
        <v>0.44567889748349565</v>
      </c>
      <c r="K17" s="34">
        <v>9.8012163379229231E-2</v>
      </c>
      <c r="L17" s="34">
        <v>0.29538508300920041</v>
      </c>
      <c r="M17" s="34">
        <v>0.42697562584318205</v>
      </c>
      <c r="N17" s="34">
        <v>0.52896823210233368</v>
      </c>
      <c r="O17" s="48"/>
    </row>
    <row r="18" spans="2:15" x14ac:dyDescent="0.2">
      <c r="B18" s="59"/>
      <c r="C18" s="27" t="s">
        <v>12</v>
      </c>
      <c r="D18" s="34">
        <v>0.2357170215185167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1.0537132073820107E-2</v>
      </c>
      <c r="O18" s="48"/>
    </row>
    <row r="19" spans="2:15" x14ac:dyDescent="0.2">
      <c r="B19" s="59"/>
      <c r="C19" s="27" t="s">
        <v>84</v>
      </c>
      <c r="D19" s="34">
        <v>2.8477055110110787</v>
      </c>
      <c r="E19" s="34">
        <v>1.8794827057306993</v>
      </c>
      <c r="F19" s="34">
        <v>4.399102860990121</v>
      </c>
      <c r="G19" s="34">
        <v>9.7556896539024276</v>
      </c>
      <c r="H19" s="34">
        <v>2.816898689262576</v>
      </c>
      <c r="I19" s="34">
        <v>3.051016418367348</v>
      </c>
      <c r="J19" s="34">
        <v>0.50994147436610837</v>
      </c>
      <c r="K19" s="34">
        <v>6.1365977405766131E-2</v>
      </c>
      <c r="L19" s="34">
        <v>2.1810076542735333</v>
      </c>
      <c r="M19" s="34">
        <v>1.1798447287624041</v>
      </c>
      <c r="N19" s="34">
        <v>1.9260627578766041</v>
      </c>
      <c r="O19" s="48"/>
    </row>
    <row r="20" spans="2:15" x14ac:dyDescent="0.2">
      <c r="B20" s="59"/>
      <c r="C20" s="27" t="s">
        <v>13</v>
      </c>
      <c r="D20" s="34">
        <v>0.17689148019623421</v>
      </c>
      <c r="E20" s="34">
        <v>0.10924514555073056</v>
      </c>
      <c r="F20" s="34">
        <v>0.25905117939667721</v>
      </c>
      <c r="G20" s="34">
        <v>0</v>
      </c>
      <c r="H20" s="34">
        <v>0.23069811132560977</v>
      </c>
      <c r="I20" s="34">
        <v>6.7007182858401321E-2</v>
      </c>
      <c r="J20" s="34">
        <v>6.2534155908707589E-2</v>
      </c>
      <c r="K20" s="34">
        <v>2.7620289784797573E-2</v>
      </c>
      <c r="L20" s="34">
        <v>0.38300155766641936</v>
      </c>
      <c r="M20" s="34">
        <v>0.2485154530988152</v>
      </c>
      <c r="N20" s="34">
        <v>0.17504027443802933</v>
      </c>
      <c r="O20" s="48"/>
    </row>
    <row r="21" spans="2:15" x14ac:dyDescent="0.2">
      <c r="B21" s="59"/>
      <c r="C21" s="27" t="s">
        <v>85</v>
      </c>
      <c r="D21" s="34">
        <v>0</v>
      </c>
      <c r="E21" s="34">
        <v>1.2955086969521865</v>
      </c>
      <c r="F21" s="34">
        <v>0.32167078509620239</v>
      </c>
      <c r="G21" s="34">
        <v>2.0150395172915427</v>
      </c>
      <c r="H21" s="34">
        <v>1.0620462318963213</v>
      </c>
      <c r="I21" s="34">
        <v>0.27965497369528319</v>
      </c>
      <c r="J21" s="34">
        <v>0.96880833058154547</v>
      </c>
      <c r="K21" s="34">
        <v>0</v>
      </c>
      <c r="L21" s="34">
        <v>1.1042185405080109</v>
      </c>
      <c r="M21" s="34">
        <v>2.0608861912781076</v>
      </c>
      <c r="N21" s="34">
        <v>0.96962724996469141</v>
      </c>
      <c r="O21" s="48"/>
    </row>
    <row r="22" spans="2:15" x14ac:dyDescent="0.2">
      <c r="B22" s="59"/>
      <c r="C22" s="27" t="s">
        <v>14</v>
      </c>
      <c r="D22" s="34">
        <v>8.2558361617957307E-2</v>
      </c>
      <c r="E22" s="34">
        <v>0.10849449791746836</v>
      </c>
      <c r="F22" s="34">
        <v>0.566113258178225</v>
      </c>
      <c r="G22" s="34">
        <v>0</v>
      </c>
      <c r="H22" s="34">
        <v>0</v>
      </c>
      <c r="I22" s="34">
        <v>0.11645302702734033</v>
      </c>
      <c r="J22" s="34">
        <v>0.17466644265058323</v>
      </c>
      <c r="K22" s="34">
        <v>2.1301621493103575E-2</v>
      </c>
      <c r="L22" s="34">
        <v>0.31572266404444815</v>
      </c>
      <c r="M22" s="34">
        <v>0.17829776799864011</v>
      </c>
      <c r="N22" s="34">
        <v>0.16449466509353886</v>
      </c>
      <c r="O22" s="48"/>
    </row>
    <row r="23" spans="2:15" x14ac:dyDescent="0.2">
      <c r="B23" s="59"/>
      <c r="C23" s="27" t="s">
        <v>81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8"/>
    </row>
    <row r="24" spans="2:15" x14ac:dyDescent="0.2">
      <c r="B24" s="59"/>
      <c r="C24" s="27" t="s">
        <v>15</v>
      </c>
      <c r="D24" s="34">
        <v>3.3769841979231678</v>
      </c>
      <c r="E24" s="34">
        <v>2.3035513437772388</v>
      </c>
      <c r="F24" s="34">
        <v>8.0851627156892274</v>
      </c>
      <c r="G24" s="34">
        <v>6.478708357658677</v>
      </c>
      <c r="H24" s="34">
        <v>5.5151454876669401</v>
      </c>
      <c r="I24" s="34">
        <v>4.8545637095656238</v>
      </c>
      <c r="J24" s="34">
        <v>3.0395986093735274</v>
      </c>
      <c r="K24" s="34">
        <v>0.55085618433342287</v>
      </c>
      <c r="L24" s="34">
        <v>3.4600985972015352</v>
      </c>
      <c r="M24" s="34">
        <v>2.0937303360565789</v>
      </c>
      <c r="N24" s="34">
        <v>3.04327734789985</v>
      </c>
      <c r="O24" s="48"/>
    </row>
    <row r="25" spans="2:15" x14ac:dyDescent="0.2">
      <c r="B25" s="59"/>
      <c r="C25" s="27" t="s">
        <v>48</v>
      </c>
      <c r="D25" s="34">
        <v>0.72988824327060942</v>
      </c>
      <c r="E25" s="34">
        <v>4.1093808307761395E-2</v>
      </c>
      <c r="F25" s="34">
        <v>0.61096824152320106</v>
      </c>
      <c r="G25" s="34">
        <v>0.25189190802295103</v>
      </c>
      <c r="H25" s="34">
        <v>0.3785397094740578</v>
      </c>
      <c r="I25" s="34">
        <v>0</v>
      </c>
      <c r="J25" s="34">
        <v>0.1733319223379052</v>
      </c>
      <c r="K25" s="34">
        <v>0</v>
      </c>
      <c r="L25" s="34">
        <v>4.5356965467814071E-2</v>
      </c>
      <c r="M25" s="34">
        <v>3.3207638764573E-2</v>
      </c>
      <c r="N25" s="34">
        <v>0.12955429948449512</v>
      </c>
      <c r="O25" s="48"/>
    </row>
    <row r="26" spans="2:15" x14ac:dyDescent="0.2">
      <c r="B26" s="59"/>
      <c r="C26" s="27" t="s">
        <v>16</v>
      </c>
      <c r="D26" s="34">
        <v>0.56423583926112486</v>
      </c>
      <c r="E26" s="34">
        <v>0.75533474031013947</v>
      </c>
      <c r="F26" s="34">
        <v>1.6012708094639152</v>
      </c>
      <c r="G26" s="34">
        <v>0</v>
      </c>
      <c r="H26" s="34">
        <v>0.36019914739324804</v>
      </c>
      <c r="I26" s="34">
        <v>0.71888174941219485</v>
      </c>
      <c r="J26" s="34">
        <v>0.33726304049112377</v>
      </c>
      <c r="K26" s="34">
        <v>0.97745573186448464</v>
      </c>
      <c r="L26" s="34">
        <v>0.7280901933706706</v>
      </c>
      <c r="M26" s="34">
        <v>0.79764300734343185</v>
      </c>
      <c r="N26" s="34">
        <v>0.78259092777898653</v>
      </c>
      <c r="O26" s="48"/>
    </row>
    <row r="27" spans="2:15" x14ac:dyDescent="0.2">
      <c r="B27" s="59"/>
      <c r="C27" s="27" t="s">
        <v>17</v>
      </c>
      <c r="D27" s="34">
        <v>0</v>
      </c>
      <c r="E27" s="34">
        <v>2.1803568428814101E-2</v>
      </c>
      <c r="F27" s="34">
        <v>0</v>
      </c>
      <c r="G27" s="34">
        <v>0</v>
      </c>
      <c r="H27" s="34">
        <v>0</v>
      </c>
      <c r="I27" s="34">
        <v>0.37496466534326439</v>
      </c>
      <c r="J27" s="34">
        <v>0.23675980678357222</v>
      </c>
      <c r="K27" s="34">
        <v>2.8305731500065087E-2</v>
      </c>
      <c r="L27" s="34">
        <v>0.19045678348770703</v>
      </c>
      <c r="M27" s="34">
        <v>0.20801659905288916</v>
      </c>
      <c r="N27" s="34">
        <v>0.11205899444719203</v>
      </c>
      <c r="O27" s="48"/>
    </row>
    <row r="28" spans="2:15" x14ac:dyDescent="0.2">
      <c r="B28" s="59"/>
      <c r="C28" s="27" t="s">
        <v>18</v>
      </c>
      <c r="D28" s="34">
        <v>0.75325564739444451</v>
      </c>
      <c r="E28" s="34">
        <v>0.15630299531925457</v>
      </c>
      <c r="F28" s="34">
        <v>0.83948244395661864</v>
      </c>
      <c r="G28" s="34">
        <v>0</v>
      </c>
      <c r="H28" s="34">
        <v>0</v>
      </c>
      <c r="I28" s="34">
        <v>5.4403050666690399E-2</v>
      </c>
      <c r="J28" s="34">
        <v>0.41665847191883937</v>
      </c>
      <c r="K28" s="34">
        <v>0</v>
      </c>
      <c r="L28" s="34">
        <v>0.45160724207174241</v>
      </c>
      <c r="M28" s="34">
        <v>2.1694749538025838E-2</v>
      </c>
      <c r="N28" s="34">
        <v>0.22237578362928895</v>
      </c>
      <c r="O28" s="48"/>
    </row>
    <row r="29" spans="2:15" x14ac:dyDescent="0.2">
      <c r="B29" s="59"/>
      <c r="C29" s="27" t="s">
        <v>82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8"/>
    </row>
    <row r="30" spans="2:15" x14ac:dyDescent="0.2">
      <c r="B30" s="59"/>
      <c r="C30" s="27" t="s">
        <v>19</v>
      </c>
      <c r="D30" s="34">
        <v>0.20748603890582146</v>
      </c>
      <c r="E30" s="34">
        <v>0.60592386515479546</v>
      </c>
      <c r="F30" s="34">
        <v>1.2965608234033521</v>
      </c>
      <c r="G30" s="34">
        <v>0.9239296352992431</v>
      </c>
      <c r="H30" s="34">
        <v>1.1033843900658198</v>
      </c>
      <c r="I30" s="34">
        <v>0.92508027424457362</v>
      </c>
      <c r="J30" s="34">
        <v>0.47967903716832366</v>
      </c>
      <c r="K30" s="34">
        <v>0.84559825697988444</v>
      </c>
      <c r="L30" s="34">
        <v>1.0936662069920822</v>
      </c>
      <c r="M30" s="34">
        <v>1.5375180104313668</v>
      </c>
      <c r="N30" s="34">
        <v>0.96329069774172049</v>
      </c>
      <c r="O30" s="48"/>
    </row>
    <row r="31" spans="2:15" x14ac:dyDescent="0.2">
      <c r="B31" s="59"/>
      <c r="C31" s="27" t="s">
        <v>20</v>
      </c>
      <c r="D31" s="34">
        <v>0.31341949658644358</v>
      </c>
      <c r="E31" s="34">
        <v>0.13914526647028838</v>
      </c>
      <c r="F31" s="34">
        <v>1.8588207253546603</v>
      </c>
      <c r="G31" s="34">
        <v>0</v>
      </c>
      <c r="H31" s="34">
        <v>0.85242853515811023</v>
      </c>
      <c r="I31" s="34">
        <v>0.43421885327731347</v>
      </c>
      <c r="J31" s="34">
        <v>0.81469680998690064</v>
      </c>
      <c r="K31" s="34">
        <v>0.19189339165685321</v>
      </c>
      <c r="L31" s="34">
        <v>0.45344311895589234</v>
      </c>
      <c r="M31" s="34">
        <v>8.4122069956743345E-2</v>
      </c>
      <c r="N31" s="34">
        <v>0.40276707113123933</v>
      </c>
      <c r="O31" s="48"/>
    </row>
    <row r="32" spans="2:15" ht="13.5" thickBot="1" x14ac:dyDescent="0.25">
      <c r="B32" s="59"/>
      <c r="C32" s="27" t="s">
        <v>21</v>
      </c>
      <c r="D32" s="34">
        <v>0.77195802386957391</v>
      </c>
      <c r="E32" s="34">
        <v>0.35926905511235085</v>
      </c>
      <c r="F32" s="34">
        <v>1.9154581736748122</v>
      </c>
      <c r="G32" s="34">
        <v>0.36464393536368939</v>
      </c>
      <c r="H32" s="34">
        <v>0</v>
      </c>
      <c r="I32" s="34">
        <v>0.63018078729462301</v>
      </c>
      <c r="J32" s="34">
        <v>0.89207199979880814</v>
      </c>
      <c r="K32" s="34">
        <v>0.69688953025932021</v>
      </c>
      <c r="L32" s="34">
        <v>0.6228414891213977</v>
      </c>
      <c r="M32" s="34">
        <v>0.60593291980159636</v>
      </c>
      <c r="N32" s="34">
        <v>0.65528991583699914</v>
      </c>
      <c r="O32" s="48"/>
    </row>
    <row r="33" spans="2:15" ht="13.5" thickBot="1" x14ac:dyDescent="0.25">
      <c r="B33" s="28" t="s">
        <v>46</v>
      </c>
      <c r="C33" s="27" t="s">
        <v>46</v>
      </c>
      <c r="D33" s="34">
        <v>3.6546738441914424</v>
      </c>
      <c r="E33" s="34">
        <v>7.9789507734051579</v>
      </c>
      <c r="F33" s="34">
        <v>6.6442514569657858</v>
      </c>
      <c r="G33" s="34">
        <v>5.460423987456009</v>
      </c>
      <c r="H33" s="34">
        <v>4.8576245550415598</v>
      </c>
      <c r="I33" s="34">
        <v>12.136541054913611</v>
      </c>
      <c r="J33" s="34">
        <v>13.124331515612894</v>
      </c>
      <c r="K33" s="34">
        <v>7.4532376234792652</v>
      </c>
      <c r="L33" s="34">
        <v>9.5126123300112031</v>
      </c>
      <c r="M33" s="34">
        <v>13.593329376309976</v>
      </c>
      <c r="N33" s="34">
        <v>9.1460728919144998</v>
      </c>
      <c r="O33" s="48"/>
    </row>
    <row r="34" spans="2:15" ht="13.5" thickBot="1" x14ac:dyDescent="0.25">
      <c r="B34" s="2" t="s">
        <v>65</v>
      </c>
      <c r="C34" s="27" t="s">
        <v>65</v>
      </c>
      <c r="D34" s="34">
        <v>5.1234888671407255</v>
      </c>
      <c r="E34" s="34">
        <v>3.6689692831857625</v>
      </c>
      <c r="F34" s="34">
        <v>4.1278368547758975</v>
      </c>
      <c r="G34" s="34">
        <v>4.5256657190663674</v>
      </c>
      <c r="H34" s="34">
        <v>2.926989047446475</v>
      </c>
      <c r="I34" s="34">
        <v>5.8556046694776489</v>
      </c>
      <c r="J34" s="34">
        <v>2.5751523948482999</v>
      </c>
      <c r="K34" s="34">
        <v>0.61301845105089636</v>
      </c>
      <c r="L34" s="34">
        <v>2.7956376085811434</v>
      </c>
      <c r="M34" s="34">
        <v>2.6327590951577498</v>
      </c>
      <c r="N34" s="34">
        <v>2.9598804398149174</v>
      </c>
      <c r="O34" s="48"/>
    </row>
    <row r="35" spans="2:15" ht="26.25" thickBot="1" x14ac:dyDescent="0.25">
      <c r="B35" s="31" t="s">
        <v>22</v>
      </c>
      <c r="C35" s="29" t="s">
        <v>22</v>
      </c>
      <c r="D35" s="34">
        <v>2.0994583667731508</v>
      </c>
      <c r="E35" s="34">
        <v>1.1086779700365896</v>
      </c>
      <c r="F35" s="34">
        <v>0</v>
      </c>
      <c r="G35" s="34">
        <v>4.0544681401044596</v>
      </c>
      <c r="H35" s="34">
        <v>2.4262665846026095</v>
      </c>
      <c r="I35" s="34">
        <v>3.4171924601475528E-2</v>
      </c>
      <c r="J35" s="34">
        <v>1.170202767829889</v>
      </c>
      <c r="K35" s="34">
        <v>0.35788480856019406</v>
      </c>
      <c r="L35" s="34">
        <v>0.25342308819031589</v>
      </c>
      <c r="M35" s="34">
        <v>0.44289624457213878</v>
      </c>
      <c r="N35" s="34">
        <v>0.76577058383303875</v>
      </c>
      <c r="O35" s="48"/>
    </row>
    <row r="36" spans="2:15" x14ac:dyDescent="0.2">
      <c r="B36" s="63" t="s">
        <v>23</v>
      </c>
      <c r="C36" s="27" t="s">
        <v>24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8"/>
    </row>
    <row r="37" spans="2:15" x14ac:dyDescent="0.2">
      <c r="B37" s="64"/>
      <c r="C37" s="27" t="s">
        <v>25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0.44733373109715591</v>
      </c>
      <c r="J37" s="34">
        <v>0</v>
      </c>
      <c r="K37" s="34">
        <v>0</v>
      </c>
      <c r="L37" s="34">
        <v>0</v>
      </c>
      <c r="M37" s="34">
        <v>0</v>
      </c>
      <c r="N37" s="34">
        <v>2.7434576757616284E-2</v>
      </c>
      <c r="O37" s="48"/>
    </row>
    <row r="38" spans="2:15" x14ac:dyDescent="0.2">
      <c r="B38" s="64"/>
      <c r="C38" s="29" t="s">
        <v>87</v>
      </c>
      <c r="D38" s="34">
        <v>0</v>
      </c>
      <c r="E38" s="34">
        <v>0</v>
      </c>
      <c r="F38" s="34">
        <v>0.72696307782946645</v>
      </c>
      <c r="G38" s="34">
        <v>0</v>
      </c>
      <c r="H38" s="34">
        <v>0</v>
      </c>
      <c r="I38" s="34">
        <v>0.87044706099176117</v>
      </c>
      <c r="J38" s="34">
        <v>0</v>
      </c>
      <c r="K38" s="34">
        <v>7.2491602208295518</v>
      </c>
      <c r="L38" s="34">
        <v>0</v>
      </c>
      <c r="M38" s="34">
        <v>0</v>
      </c>
      <c r="N38" s="34">
        <v>1.3802701184116568</v>
      </c>
      <c r="O38" s="48"/>
    </row>
    <row r="39" spans="2:15" x14ac:dyDescent="0.2">
      <c r="B39" s="64"/>
      <c r="C39" s="27" t="s">
        <v>26</v>
      </c>
      <c r="D39" s="34">
        <v>17.013093092110925</v>
      </c>
      <c r="E39" s="34">
        <v>21.670599760279952</v>
      </c>
      <c r="F39" s="34">
        <v>7.0038511139512858</v>
      </c>
      <c r="G39" s="34">
        <v>0.61372369748109779</v>
      </c>
      <c r="H39" s="34">
        <v>20.369874051853191</v>
      </c>
      <c r="I39" s="34">
        <v>16.097360706615351</v>
      </c>
      <c r="J39" s="34">
        <v>22.460945020631119</v>
      </c>
      <c r="K39" s="34">
        <v>7.8042520667448905</v>
      </c>
      <c r="L39" s="34">
        <v>21.949325912879893</v>
      </c>
      <c r="M39" s="34">
        <v>18.951122597437156</v>
      </c>
      <c r="N39" s="34">
        <v>16.749854390099227</v>
      </c>
      <c r="O39" s="48"/>
    </row>
    <row r="40" spans="2:15" x14ac:dyDescent="0.2">
      <c r="B40" s="64"/>
      <c r="C40" s="27" t="s">
        <v>27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1.5728600961729067</v>
      </c>
      <c r="J40" s="34">
        <v>0</v>
      </c>
      <c r="K40" s="34">
        <v>0</v>
      </c>
      <c r="L40" s="34">
        <v>0</v>
      </c>
      <c r="M40" s="34">
        <v>0</v>
      </c>
      <c r="N40" s="34">
        <v>9.6462099854650749E-2</v>
      </c>
      <c r="O40" s="48"/>
    </row>
    <row r="41" spans="2:15" x14ac:dyDescent="0.2">
      <c r="B41" s="64"/>
      <c r="C41" s="27" t="s">
        <v>28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0.39419525831475694</v>
      </c>
      <c r="J41" s="34">
        <v>0</v>
      </c>
      <c r="K41" s="34">
        <v>0</v>
      </c>
      <c r="L41" s="34">
        <v>0</v>
      </c>
      <c r="M41" s="34">
        <v>0</v>
      </c>
      <c r="N41" s="34">
        <v>2.4175641852896113E-2</v>
      </c>
      <c r="O41" s="48"/>
    </row>
    <row r="42" spans="2:15" x14ac:dyDescent="0.2">
      <c r="B42" s="64"/>
      <c r="C42" s="27" t="s">
        <v>29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0.31800752457185372</v>
      </c>
      <c r="J42" s="34">
        <v>0</v>
      </c>
      <c r="K42" s="34">
        <v>0</v>
      </c>
      <c r="L42" s="34">
        <v>0</v>
      </c>
      <c r="M42" s="34">
        <v>0</v>
      </c>
      <c r="N42" s="34">
        <v>1.9503116433826951E-2</v>
      </c>
      <c r="O42" s="48"/>
    </row>
    <row r="43" spans="2:15" x14ac:dyDescent="0.2">
      <c r="B43" s="64"/>
      <c r="C43" s="27" t="s">
        <v>30</v>
      </c>
      <c r="D43" s="34">
        <v>0.84038630341475384</v>
      </c>
      <c r="E43" s="34">
        <v>2.5300625365132055</v>
      </c>
      <c r="F43" s="34">
        <v>3.7758538385690641</v>
      </c>
      <c r="G43" s="34">
        <v>1.3685631326611101</v>
      </c>
      <c r="H43" s="34">
        <v>0</v>
      </c>
      <c r="I43" s="34">
        <v>0.18646470257647291</v>
      </c>
      <c r="J43" s="34">
        <v>1.2247030468118592</v>
      </c>
      <c r="K43" s="34">
        <v>0.4617734702516138</v>
      </c>
      <c r="L43" s="34">
        <v>6.0451920200866942</v>
      </c>
      <c r="M43" s="34">
        <v>1.2073388341647435</v>
      </c>
      <c r="N43" s="34">
        <v>2.138961698378441</v>
      </c>
      <c r="O43" s="48"/>
    </row>
    <row r="44" spans="2:15" x14ac:dyDescent="0.2">
      <c r="B44" s="64"/>
      <c r="C44" s="27" t="s">
        <v>31</v>
      </c>
      <c r="D44" s="34">
        <v>0.45220095232389285</v>
      </c>
      <c r="E44" s="34">
        <v>1.8035983291391204</v>
      </c>
      <c r="F44" s="34">
        <v>0</v>
      </c>
      <c r="G44" s="34">
        <v>18.064520794672053</v>
      </c>
      <c r="H44" s="34">
        <v>2.6697315578011604</v>
      </c>
      <c r="I44" s="34">
        <v>0.66426949284420589</v>
      </c>
      <c r="J44" s="34">
        <v>0</v>
      </c>
      <c r="K44" s="34">
        <v>7.6138379387773725</v>
      </c>
      <c r="L44" s="34">
        <v>0.15731762703296076</v>
      </c>
      <c r="M44" s="34">
        <v>0.26281587156608227</v>
      </c>
      <c r="N44" s="34">
        <v>2.3628484122179856</v>
      </c>
      <c r="O44" s="48"/>
    </row>
    <row r="45" spans="2:15" x14ac:dyDescent="0.2">
      <c r="B45" s="64"/>
      <c r="C45" s="27" t="s">
        <v>32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8"/>
    </row>
    <row r="46" spans="2:15" x14ac:dyDescent="0.2">
      <c r="B46" s="64"/>
      <c r="C46" s="27" t="s">
        <v>33</v>
      </c>
      <c r="D46" s="34">
        <v>24.629920689459315</v>
      </c>
      <c r="E46" s="34">
        <v>26.709494232700532</v>
      </c>
      <c r="F46" s="34">
        <v>13.135779872893592</v>
      </c>
      <c r="G46" s="34">
        <v>19.441918403727872</v>
      </c>
      <c r="H46" s="34">
        <v>25.145094220705321</v>
      </c>
      <c r="I46" s="34">
        <v>14.988572236109873</v>
      </c>
      <c r="J46" s="34">
        <v>19.916522047543882</v>
      </c>
      <c r="K46" s="34">
        <v>36.873379478347367</v>
      </c>
      <c r="L46" s="34">
        <v>17.791020727897081</v>
      </c>
      <c r="M46" s="34">
        <v>24.457693920246331</v>
      </c>
      <c r="N46" s="34">
        <v>24.314727917959726</v>
      </c>
      <c r="O46" s="48"/>
    </row>
    <row r="47" spans="2:15" ht="13.5" thickBot="1" x14ac:dyDescent="0.25">
      <c r="B47" s="64"/>
      <c r="C47" s="27" t="s">
        <v>34</v>
      </c>
      <c r="D47" s="34">
        <v>0</v>
      </c>
      <c r="E47" s="34">
        <v>4.9582853643680718</v>
      </c>
      <c r="F47" s="34">
        <v>0</v>
      </c>
      <c r="G47" s="34">
        <v>0</v>
      </c>
      <c r="H47" s="34">
        <v>0.7072583286402806</v>
      </c>
      <c r="I47" s="34">
        <v>0</v>
      </c>
      <c r="J47" s="34">
        <v>2.1734316486424059</v>
      </c>
      <c r="K47" s="34">
        <v>0.97567178040722369</v>
      </c>
      <c r="L47" s="34">
        <v>4.779230931457161E-2</v>
      </c>
      <c r="M47" s="34">
        <v>0.1284018788953056</v>
      </c>
      <c r="N47" s="34">
        <v>1.2739382304339033</v>
      </c>
      <c r="O47" s="48"/>
    </row>
    <row r="48" spans="2:15" ht="13.5" thickBot="1" x14ac:dyDescent="0.25">
      <c r="B48" s="53" t="s">
        <v>86</v>
      </c>
      <c r="C48" s="27" t="s">
        <v>86</v>
      </c>
      <c r="D48" s="34">
        <v>0.97854762526304739</v>
      </c>
      <c r="E48" s="34">
        <v>-0.32664447622669002</v>
      </c>
      <c r="F48" s="34">
        <v>2.991989860477517</v>
      </c>
      <c r="G48" s="34">
        <v>3.6447232759394694</v>
      </c>
      <c r="H48" s="34">
        <v>5.8265006116320421</v>
      </c>
      <c r="I48" s="34">
        <v>8.2216176109805161</v>
      </c>
      <c r="J48" s="34">
        <v>4.9412485622719231</v>
      </c>
      <c r="K48" s="34">
        <v>5.0157573077744075</v>
      </c>
      <c r="L48" s="34">
        <v>3.7881488878648781</v>
      </c>
      <c r="M48" s="34">
        <v>3.7079323432000422</v>
      </c>
      <c r="N48" s="34">
        <v>3.4902420278374082</v>
      </c>
      <c r="O48" s="48"/>
    </row>
    <row r="49" spans="2:15" x14ac:dyDescent="0.2">
      <c r="B49" s="10" t="s">
        <v>35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99.999999999999986</v>
      </c>
      <c r="O49" s="48"/>
    </row>
    <row r="51" spans="2:15" ht="127.5" customHeight="1" x14ac:dyDescent="0.2">
      <c r="B51" s="57" t="s">
        <v>88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</sheetData>
  <mergeCells count="5">
    <mergeCell ref="B2:M2"/>
    <mergeCell ref="B5:C5"/>
    <mergeCell ref="B9:B32"/>
    <mergeCell ref="B36:B47"/>
    <mergeCell ref="B51:O51"/>
  </mergeCells>
  <conditionalFormatting sqref="M6:N6 C6:K7 D8:N37 D39:N49">
    <cfRule type="cellIs" dxfId="47" priority="7" stopIfTrue="1" operator="equal">
      <formula>0</formula>
    </cfRule>
  </conditionalFormatting>
  <conditionalFormatting sqref="L6">
    <cfRule type="cellIs" dxfId="46" priority="6" stopIfTrue="1" operator="equal">
      <formula>0</formula>
    </cfRule>
  </conditionalFormatting>
  <conditionalFormatting sqref="M7:N7">
    <cfRule type="cellIs" dxfId="45" priority="5" stopIfTrue="1" operator="equal">
      <formula>0</formula>
    </cfRule>
  </conditionalFormatting>
  <conditionalFormatting sqref="L7">
    <cfRule type="cellIs" dxfId="44" priority="4" stopIfTrue="1" operator="equal">
      <formula>0</formula>
    </cfRule>
  </conditionalFormatting>
  <conditionalFormatting sqref="C35">
    <cfRule type="cellIs" dxfId="43" priority="3" stopIfTrue="1" operator="equal">
      <formula>0</formula>
    </cfRule>
  </conditionalFormatting>
  <conditionalFormatting sqref="D38:N38">
    <cfRule type="cellIs" dxfId="42" priority="2" stopIfTrue="1" operator="equal">
      <formula>0</formula>
    </cfRule>
  </conditionalFormatting>
  <conditionalFormatting sqref="C38">
    <cfRule type="cellIs" dxfId="41" priority="1" stopIfTrue="1" operator="equal">
      <formula>0</formula>
    </cfRule>
  </conditionalFormatting>
  <printOptions horizontalCentered="1" verticalCentered="1"/>
  <pageMargins left="0.51181102362204722" right="0.51181102362204722" top="0.23" bottom="0.23" header="0" footer="0"/>
  <pageSetup scale="7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1"/>
    <pageSetUpPr fitToPage="1"/>
  </sheetPr>
  <dimension ref="B2:O51"/>
  <sheetViews>
    <sheetView showGridLines="0" zoomScale="80" zoomScaleNormal="80" workbookViewId="0">
      <selection sqref="A1:XFD1048576"/>
    </sheetView>
  </sheetViews>
  <sheetFormatPr baseColWidth="10" defaultColWidth="10" defaultRowHeight="12.75" x14ac:dyDescent="0.2"/>
  <cols>
    <col min="1" max="1" width="4.875" customWidth="1"/>
    <col min="2" max="2" width="16.25" customWidth="1"/>
    <col min="3" max="3" width="26.75" bestFit="1" customWidth="1"/>
    <col min="4" max="13" width="8.875" customWidth="1"/>
    <col min="14" max="14" width="10.625" customWidth="1"/>
    <col min="15" max="15" width="13.375" bestFit="1" customWidth="1"/>
    <col min="17" max="19" width="11.125" bestFit="1" customWidth="1"/>
  </cols>
  <sheetData>
    <row r="2" spans="2:15" ht="17.649999999999999" customHeight="1" x14ac:dyDescent="0.2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9"/>
    </row>
    <row r="3" spans="2:15" x14ac:dyDescent="0.2">
      <c r="B3" s="44" t="s">
        <v>95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2:15" ht="90" customHeight="1" thickBot="1" x14ac:dyDescent="0.25">
      <c r="B5" s="71" t="s">
        <v>77</v>
      </c>
      <c r="C5" s="72"/>
      <c r="D5" s="17" t="s">
        <v>36</v>
      </c>
      <c r="E5" s="17" t="s">
        <v>67</v>
      </c>
      <c r="F5" s="18" t="s">
        <v>37</v>
      </c>
      <c r="G5" s="17" t="s">
        <v>38</v>
      </c>
      <c r="H5" s="17" t="s">
        <v>39</v>
      </c>
      <c r="I5" s="17" t="s">
        <v>45</v>
      </c>
      <c r="J5" s="17" t="s">
        <v>40</v>
      </c>
      <c r="K5" s="17" t="s">
        <v>47</v>
      </c>
      <c r="L5" s="17" t="s">
        <v>55</v>
      </c>
      <c r="M5" s="18" t="s">
        <v>49</v>
      </c>
      <c r="N5" s="5" t="s">
        <v>77</v>
      </c>
    </row>
    <row r="6" spans="2:15" ht="26.25" thickBot="1" x14ac:dyDescent="0.25">
      <c r="B6" s="1" t="s">
        <v>1</v>
      </c>
      <c r="C6" s="29" t="s">
        <v>1</v>
      </c>
      <c r="D6" s="34">
        <v>11.752253554562733</v>
      </c>
      <c r="E6" s="34">
        <v>5.7937142238129518</v>
      </c>
      <c r="F6" s="34">
        <v>15.073651322842835</v>
      </c>
      <c r="G6" s="34">
        <v>15.848527994728306</v>
      </c>
      <c r="H6" s="34">
        <v>8.3904342572791961</v>
      </c>
      <c r="I6" s="34">
        <v>9.9295943610636836</v>
      </c>
      <c r="J6" s="34">
        <v>8.2298798193138545</v>
      </c>
      <c r="K6" s="34">
        <v>7.43152585618824</v>
      </c>
      <c r="L6" s="34">
        <v>8.587897056532821</v>
      </c>
      <c r="M6" s="34">
        <v>9.6272869049775469</v>
      </c>
      <c r="N6" s="34">
        <v>9.0493213278405484</v>
      </c>
      <c r="O6" s="48"/>
    </row>
    <row r="7" spans="2:15" ht="26.25" thickBot="1" x14ac:dyDescent="0.25">
      <c r="B7" s="1" t="s">
        <v>2</v>
      </c>
      <c r="C7" s="29" t="s">
        <v>2</v>
      </c>
      <c r="D7" s="34">
        <v>17.139116535761044</v>
      </c>
      <c r="E7" s="34">
        <v>11.115060593141614</v>
      </c>
      <c r="F7" s="34">
        <v>17.759427673071851</v>
      </c>
      <c r="G7" s="34">
        <v>9.0971343765153705</v>
      </c>
      <c r="H7" s="34">
        <v>13.176175482595815</v>
      </c>
      <c r="I7" s="34">
        <v>12.784012172719958</v>
      </c>
      <c r="J7" s="34">
        <v>11.700858652282164</v>
      </c>
      <c r="K7" s="34">
        <v>10.410367195267009</v>
      </c>
      <c r="L7" s="34">
        <v>15.042897809116083</v>
      </c>
      <c r="M7" s="34">
        <v>11.106950792224737</v>
      </c>
      <c r="N7" s="34">
        <v>12.916901324390832</v>
      </c>
      <c r="O7" s="48"/>
    </row>
    <row r="8" spans="2:15" ht="13.5" thickBot="1" x14ac:dyDescent="0.25">
      <c r="B8" s="2" t="s">
        <v>83</v>
      </c>
      <c r="C8" s="30" t="s">
        <v>83</v>
      </c>
      <c r="D8" s="34">
        <v>0</v>
      </c>
      <c r="E8" s="34">
        <v>6.2118744187243127E-2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1.1082123466872005</v>
      </c>
      <c r="N8" s="34">
        <v>0.17235832139114832</v>
      </c>
      <c r="O8" s="48"/>
    </row>
    <row r="9" spans="2:15" x14ac:dyDescent="0.2">
      <c r="B9" s="58" t="s">
        <v>3</v>
      </c>
      <c r="C9" s="27" t="s">
        <v>80</v>
      </c>
      <c r="D9" s="34">
        <v>0</v>
      </c>
      <c r="E9" s="34">
        <v>0.18911300496933994</v>
      </c>
      <c r="F9" s="34">
        <v>3.0571119804063511E-2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4.3829365996858688E-2</v>
      </c>
      <c r="O9" s="48"/>
    </row>
    <row r="10" spans="2:15" x14ac:dyDescent="0.2">
      <c r="B10" s="59"/>
      <c r="C10" s="27" t="s">
        <v>4</v>
      </c>
      <c r="D10" s="34">
        <v>0.26360698612582012</v>
      </c>
      <c r="E10" s="34">
        <v>0.89320917244871212</v>
      </c>
      <c r="F10" s="34">
        <v>1.4280531072720368</v>
      </c>
      <c r="G10" s="34">
        <v>0</v>
      </c>
      <c r="H10" s="34">
        <v>0.87284113200582436</v>
      </c>
      <c r="I10" s="34">
        <v>0.30758987564850898</v>
      </c>
      <c r="J10" s="34">
        <v>0.20281415857901597</v>
      </c>
      <c r="K10" s="34">
        <v>0.85259457145364825</v>
      </c>
      <c r="L10" s="34">
        <v>0.85056539404942277</v>
      </c>
      <c r="M10" s="34">
        <v>0.72237341428486035</v>
      </c>
      <c r="N10" s="34">
        <v>0.78697430554232395</v>
      </c>
      <c r="O10" s="48"/>
    </row>
    <row r="11" spans="2:15" x14ac:dyDescent="0.2">
      <c r="B11" s="59"/>
      <c r="C11" s="27" t="s">
        <v>5</v>
      </c>
      <c r="D11" s="34">
        <v>0</v>
      </c>
      <c r="E11" s="34">
        <v>5.2236103476558882E-2</v>
      </c>
      <c r="F11" s="34">
        <v>0</v>
      </c>
      <c r="G11" s="34">
        <v>0</v>
      </c>
      <c r="H11" s="34">
        <v>0</v>
      </c>
      <c r="I11" s="34">
        <v>7.6368365400639501E-2</v>
      </c>
      <c r="J11" s="34">
        <v>7.3075988170475059E-2</v>
      </c>
      <c r="K11" s="34">
        <v>0</v>
      </c>
      <c r="L11" s="34">
        <v>2.5079704455662898E-2</v>
      </c>
      <c r="M11" s="34">
        <v>6.6702612665424099E-2</v>
      </c>
      <c r="N11" s="34">
        <v>3.391878095221533E-2</v>
      </c>
      <c r="O11" s="48"/>
    </row>
    <row r="12" spans="2:15" x14ac:dyDescent="0.2">
      <c r="B12" s="59"/>
      <c r="C12" s="27" t="s">
        <v>6</v>
      </c>
      <c r="D12" s="34">
        <v>3.3795754701655314</v>
      </c>
      <c r="E12" s="34">
        <v>2.4692108328680016</v>
      </c>
      <c r="F12" s="34">
        <v>0</v>
      </c>
      <c r="G12" s="34">
        <v>0</v>
      </c>
      <c r="H12" s="34">
        <v>0</v>
      </c>
      <c r="I12" s="34">
        <v>1.9110109525908077</v>
      </c>
      <c r="J12" s="34">
        <v>0.10021834863182988</v>
      </c>
      <c r="K12" s="34">
        <v>1.9789544808390236</v>
      </c>
      <c r="L12" s="34">
        <v>0.94929967665270887</v>
      </c>
      <c r="M12" s="34">
        <v>1.6425444219668115</v>
      </c>
      <c r="N12" s="34">
        <v>1.5319062559255647</v>
      </c>
      <c r="O12" s="48"/>
    </row>
    <row r="13" spans="2:15" x14ac:dyDescent="0.2">
      <c r="B13" s="59"/>
      <c r="C13" s="27" t="s">
        <v>7</v>
      </c>
      <c r="D13" s="34">
        <v>0.13043146960799362</v>
      </c>
      <c r="E13" s="34">
        <v>1.1835241630908793</v>
      </c>
      <c r="F13" s="34">
        <v>2.5238429304237715</v>
      </c>
      <c r="G13" s="34">
        <v>0</v>
      </c>
      <c r="H13" s="34">
        <v>0.549096529558878</v>
      </c>
      <c r="I13" s="34">
        <v>1.8839638737748379</v>
      </c>
      <c r="J13" s="34">
        <v>2.6145975839217397</v>
      </c>
      <c r="K13" s="34">
        <v>1.2090546037550127</v>
      </c>
      <c r="L13" s="34">
        <v>0.85719001676556272</v>
      </c>
      <c r="M13" s="34">
        <v>1.2849912410455471</v>
      </c>
      <c r="N13" s="34">
        <v>1.2848685481954258</v>
      </c>
      <c r="O13" s="48"/>
    </row>
    <row r="14" spans="2:15" x14ac:dyDescent="0.2">
      <c r="B14" s="59"/>
      <c r="C14" s="27" t="s">
        <v>8</v>
      </c>
      <c r="D14" s="34">
        <v>0.43313660215147604</v>
      </c>
      <c r="E14" s="34">
        <v>0.70614186473467044</v>
      </c>
      <c r="F14" s="34">
        <v>0.74204352814068397</v>
      </c>
      <c r="G14" s="34">
        <v>0</v>
      </c>
      <c r="H14" s="34">
        <v>1.0295585473174218</v>
      </c>
      <c r="I14" s="34">
        <v>0.81697433928083674</v>
      </c>
      <c r="J14" s="34">
        <v>0.15163822265460222</v>
      </c>
      <c r="K14" s="34">
        <v>0.59327048274058591</v>
      </c>
      <c r="L14" s="34">
        <v>0.39742408171676602</v>
      </c>
      <c r="M14" s="34">
        <v>0.81911931002543492</v>
      </c>
      <c r="N14" s="34">
        <v>0.63639127594752898</v>
      </c>
      <c r="O14" s="48"/>
    </row>
    <row r="15" spans="2:15" x14ac:dyDescent="0.2">
      <c r="B15" s="59"/>
      <c r="C15" s="27" t="s">
        <v>9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48"/>
    </row>
    <row r="16" spans="2:15" x14ac:dyDescent="0.2">
      <c r="B16" s="59"/>
      <c r="C16" s="27" t="s">
        <v>10</v>
      </c>
      <c r="D16" s="34">
        <v>0</v>
      </c>
      <c r="E16" s="34">
        <v>9.8241706079531324E-3</v>
      </c>
      <c r="F16" s="34">
        <v>9.7675247321879918E-2</v>
      </c>
      <c r="G16" s="34">
        <v>0</v>
      </c>
      <c r="H16" s="34">
        <v>0</v>
      </c>
      <c r="I16" s="34">
        <v>0.14611097718120858</v>
      </c>
      <c r="J16" s="34">
        <v>0</v>
      </c>
      <c r="K16" s="34">
        <v>0</v>
      </c>
      <c r="L16" s="34">
        <v>3.0642688900653581E-2</v>
      </c>
      <c r="M16" s="34">
        <v>5.7864521508977911E-2</v>
      </c>
      <c r="N16" s="34">
        <v>3.7725215985109542E-2</v>
      </c>
      <c r="O16" s="48"/>
    </row>
    <row r="17" spans="2:15" x14ac:dyDescent="0.2">
      <c r="B17" s="59"/>
      <c r="C17" s="27" t="s">
        <v>11</v>
      </c>
      <c r="D17" s="34">
        <v>2.8232751318807003</v>
      </c>
      <c r="E17" s="34">
        <v>0.18296809908794257</v>
      </c>
      <c r="F17" s="34">
        <v>2.8200508096538521</v>
      </c>
      <c r="G17" s="34">
        <v>0</v>
      </c>
      <c r="H17" s="34">
        <v>0</v>
      </c>
      <c r="I17" s="34">
        <v>0.25662310496138291</v>
      </c>
      <c r="J17" s="34">
        <v>0.41363461403948187</v>
      </c>
      <c r="K17" s="34">
        <v>8.4789361477715416E-2</v>
      </c>
      <c r="L17" s="34">
        <v>0.25382546426363417</v>
      </c>
      <c r="M17" s="34">
        <v>0.46818335184663373</v>
      </c>
      <c r="N17" s="34">
        <v>0.64213957584788173</v>
      </c>
      <c r="O17" s="48"/>
    </row>
    <row r="18" spans="2:15" x14ac:dyDescent="0.2">
      <c r="B18" s="59"/>
      <c r="C18" s="27" t="s">
        <v>12</v>
      </c>
      <c r="D18" s="34">
        <v>0.23319651639999564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1.2726192693194473E-2</v>
      </c>
      <c r="O18" s="48"/>
    </row>
    <row r="19" spans="2:15" x14ac:dyDescent="0.2">
      <c r="B19" s="59"/>
      <c r="C19" s="29" t="s">
        <v>84</v>
      </c>
      <c r="D19" s="34">
        <v>2.6611374775699308</v>
      </c>
      <c r="E19" s="34">
        <v>1.9027444812310839</v>
      </c>
      <c r="F19" s="34">
        <v>4.0033650110319909</v>
      </c>
      <c r="G19" s="34">
        <v>9.4914918674624698</v>
      </c>
      <c r="H19" s="34">
        <v>2.9397235243460282</v>
      </c>
      <c r="I19" s="34">
        <v>2.9381007293682524</v>
      </c>
      <c r="J19" s="34">
        <v>0.44034778332219265</v>
      </c>
      <c r="K19" s="34">
        <v>4.1876510974625719E-2</v>
      </c>
      <c r="L19" s="34">
        <v>2.0235310089053966</v>
      </c>
      <c r="M19" s="34">
        <v>1.0884456538639595</v>
      </c>
      <c r="N19" s="34">
        <v>2.0416806579778912</v>
      </c>
      <c r="O19" s="48"/>
    </row>
    <row r="20" spans="2:15" x14ac:dyDescent="0.2">
      <c r="B20" s="59"/>
      <c r="C20" s="27" t="s">
        <v>13</v>
      </c>
      <c r="D20" s="34">
        <v>0.1250098333760844</v>
      </c>
      <c r="E20" s="34">
        <v>8.5732074853051385E-2</v>
      </c>
      <c r="F20" s="34">
        <v>0.25342075529306884</v>
      </c>
      <c r="G20" s="34">
        <v>0</v>
      </c>
      <c r="H20" s="34">
        <v>0.18109966174378578</v>
      </c>
      <c r="I20" s="34">
        <v>7.9740476301533275E-2</v>
      </c>
      <c r="J20" s="34">
        <v>4.2961631357646565E-2</v>
      </c>
      <c r="K20" s="34">
        <v>2.2020559742639067E-2</v>
      </c>
      <c r="L20" s="34">
        <v>0.28689055330121799</v>
      </c>
      <c r="M20" s="34">
        <v>0.23207756062410614</v>
      </c>
      <c r="N20" s="34">
        <v>0.15257411902114781</v>
      </c>
      <c r="O20" s="48"/>
    </row>
    <row r="21" spans="2:15" x14ac:dyDescent="0.2">
      <c r="B21" s="59"/>
      <c r="C21" s="27" t="s">
        <v>85</v>
      </c>
      <c r="D21" s="34">
        <v>0</v>
      </c>
      <c r="E21" s="34">
        <v>1.1542695452735139</v>
      </c>
      <c r="F21" s="34">
        <v>0.32197926682334904</v>
      </c>
      <c r="G21" s="34">
        <v>1.5627891269066201</v>
      </c>
      <c r="H21" s="34">
        <v>1.0547144776399235</v>
      </c>
      <c r="I21" s="34">
        <v>0.27173856513226641</v>
      </c>
      <c r="J21" s="34">
        <v>0.84716758772224665</v>
      </c>
      <c r="K21" s="34">
        <v>0</v>
      </c>
      <c r="L21" s="34">
        <v>0.79949912261325551</v>
      </c>
      <c r="M21" s="34">
        <v>1.8697045273660007</v>
      </c>
      <c r="N21" s="34">
        <v>0.81539802861694299</v>
      </c>
      <c r="O21" s="48"/>
    </row>
    <row r="22" spans="2:15" x14ac:dyDescent="0.2">
      <c r="B22" s="59"/>
      <c r="C22" s="27" t="s">
        <v>14</v>
      </c>
      <c r="D22" s="34">
        <v>6.3760083063452572E-2</v>
      </c>
      <c r="E22" s="34">
        <v>0.1402763178988391</v>
      </c>
      <c r="F22" s="34">
        <v>0.55756797756480347</v>
      </c>
      <c r="G22" s="34">
        <v>0</v>
      </c>
      <c r="H22" s="34">
        <v>0</v>
      </c>
      <c r="I22" s="34">
        <v>0.12215243453049297</v>
      </c>
      <c r="J22" s="34">
        <v>0.16376161687173829</v>
      </c>
      <c r="K22" s="34">
        <v>1.4189064648858024E-2</v>
      </c>
      <c r="L22" s="34">
        <v>0.36309079941216094</v>
      </c>
      <c r="M22" s="34">
        <v>0.21680269990799464</v>
      </c>
      <c r="N22" s="34">
        <v>0.20118805473153267</v>
      </c>
      <c r="O22" s="48"/>
    </row>
    <row r="23" spans="2:15" x14ac:dyDescent="0.2">
      <c r="B23" s="59"/>
      <c r="C23" s="27" t="s">
        <v>81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8"/>
    </row>
    <row r="24" spans="2:15" x14ac:dyDescent="0.2">
      <c r="B24" s="59"/>
      <c r="C24" s="27" t="s">
        <v>15</v>
      </c>
      <c r="D24" s="34">
        <v>3.3355076869071079</v>
      </c>
      <c r="E24" s="34">
        <v>2.3980516117428632</v>
      </c>
      <c r="F24" s="34">
        <v>8.3875897274753815</v>
      </c>
      <c r="G24" s="34">
        <v>6.3349009017541622</v>
      </c>
      <c r="H24" s="34">
        <v>4.3750504076881702</v>
      </c>
      <c r="I24" s="34">
        <v>5.2830882372226311</v>
      </c>
      <c r="J24" s="34">
        <v>2.7767831502866396</v>
      </c>
      <c r="K24" s="34">
        <v>0.44118238558304262</v>
      </c>
      <c r="L24" s="34">
        <v>3.2249732216434444</v>
      </c>
      <c r="M24" s="34">
        <v>2.1064345271820653</v>
      </c>
      <c r="N24" s="34">
        <v>3.3264551087668419</v>
      </c>
      <c r="O24" s="48"/>
    </row>
    <row r="25" spans="2:15" x14ac:dyDescent="0.2">
      <c r="B25" s="59"/>
      <c r="C25" s="27" t="s">
        <v>48</v>
      </c>
      <c r="D25" s="34">
        <v>0.22122591737891201</v>
      </c>
      <c r="E25" s="34">
        <v>3.790269884835111E-2</v>
      </c>
      <c r="F25" s="34">
        <v>0.54473434660768583</v>
      </c>
      <c r="G25" s="34">
        <v>0.31201376460806751</v>
      </c>
      <c r="H25" s="34">
        <v>0.46505259971301616</v>
      </c>
      <c r="I25" s="34">
        <v>0</v>
      </c>
      <c r="J25" s="34">
        <v>0.16475758645928679</v>
      </c>
      <c r="K25" s="34">
        <v>0</v>
      </c>
      <c r="L25" s="34">
        <v>4.1347204988195142E-2</v>
      </c>
      <c r="M25" s="34">
        <v>3.8147430971018859E-2</v>
      </c>
      <c r="N25" s="34">
        <v>0.12274029414964148</v>
      </c>
      <c r="O25" s="48"/>
    </row>
    <row r="26" spans="2:15" x14ac:dyDescent="0.2">
      <c r="B26" s="59"/>
      <c r="C26" s="27" t="s">
        <v>16</v>
      </c>
      <c r="D26" s="34">
        <v>0.51018942787094601</v>
      </c>
      <c r="E26" s="34">
        <v>0.85032061275584891</v>
      </c>
      <c r="F26" s="34">
        <v>1.5871353043404166</v>
      </c>
      <c r="G26" s="34">
        <v>0</v>
      </c>
      <c r="H26" s="34">
        <v>0.34106485484208759</v>
      </c>
      <c r="I26" s="34">
        <v>0.62034548926615307</v>
      </c>
      <c r="J26" s="34">
        <v>0.23335638807803236</v>
      </c>
      <c r="K26" s="34">
        <v>1.0237611535716811</v>
      </c>
      <c r="L26" s="34">
        <v>0.81330333872111338</v>
      </c>
      <c r="M26" s="34">
        <v>0.97179359594625825</v>
      </c>
      <c r="N26" s="34">
        <v>0.86128149466049664</v>
      </c>
      <c r="O26" s="48"/>
    </row>
    <row r="27" spans="2:15" x14ac:dyDescent="0.2">
      <c r="B27" s="59"/>
      <c r="C27" s="27" t="s">
        <v>17</v>
      </c>
      <c r="D27" s="34">
        <v>0</v>
      </c>
      <c r="E27" s="34">
        <v>1.682194813376103E-2</v>
      </c>
      <c r="F27" s="34">
        <v>0</v>
      </c>
      <c r="G27" s="34">
        <v>0</v>
      </c>
      <c r="H27" s="34">
        <v>0</v>
      </c>
      <c r="I27" s="34">
        <v>0.41873366646669419</v>
      </c>
      <c r="J27" s="34">
        <v>0.23445538320480455</v>
      </c>
      <c r="K27" s="34">
        <v>1.7142012647859098E-2</v>
      </c>
      <c r="L27" s="34">
        <v>0.17763851507388576</v>
      </c>
      <c r="M27" s="34">
        <v>0.21413921989502735</v>
      </c>
      <c r="N27" s="34">
        <v>0.10932386829103018</v>
      </c>
      <c r="O27" s="48"/>
    </row>
    <row r="28" spans="2:15" x14ac:dyDescent="0.2">
      <c r="B28" s="59"/>
      <c r="C28" s="27" t="s">
        <v>18</v>
      </c>
      <c r="D28" s="34">
        <v>0.81258715984770979</v>
      </c>
      <c r="E28" s="34">
        <v>0.15467412956918666</v>
      </c>
      <c r="F28" s="34">
        <v>0.6444986191155091</v>
      </c>
      <c r="G28" s="34">
        <v>0</v>
      </c>
      <c r="H28" s="34">
        <v>0</v>
      </c>
      <c r="I28" s="34">
        <v>5.6344412641946999E-2</v>
      </c>
      <c r="J28" s="34">
        <v>0.40166968245295342</v>
      </c>
      <c r="K28" s="34">
        <v>0</v>
      </c>
      <c r="L28" s="34">
        <v>0.42974599785527018</v>
      </c>
      <c r="M28" s="34">
        <v>1.4794313518295474E-2</v>
      </c>
      <c r="N28" s="34">
        <v>0.23753421776434319</v>
      </c>
      <c r="O28" s="48"/>
    </row>
    <row r="29" spans="2:15" x14ac:dyDescent="0.2">
      <c r="B29" s="59"/>
      <c r="C29" s="27" t="s">
        <v>82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8"/>
    </row>
    <row r="30" spans="2:15" x14ac:dyDescent="0.2">
      <c r="B30" s="59"/>
      <c r="C30" s="27" t="s">
        <v>19</v>
      </c>
      <c r="D30" s="34">
        <v>0.20094263354731584</v>
      </c>
      <c r="E30" s="34">
        <v>0.59834925866044775</v>
      </c>
      <c r="F30" s="34">
        <v>1.3418026794921478</v>
      </c>
      <c r="G30" s="34">
        <v>0.57144483523728995</v>
      </c>
      <c r="H30" s="34">
        <v>0.52763369888013634</v>
      </c>
      <c r="I30" s="34">
        <v>0.99662011253035954</v>
      </c>
      <c r="J30" s="34">
        <v>0.35740202167433516</v>
      </c>
      <c r="K30" s="34">
        <v>0.66028927368986634</v>
      </c>
      <c r="L30" s="34">
        <v>1.0485120631540812</v>
      </c>
      <c r="M30" s="34">
        <v>1.5733445354536963</v>
      </c>
      <c r="N30" s="34">
        <v>0.89762619846413927</v>
      </c>
      <c r="O30" s="48"/>
    </row>
    <row r="31" spans="2:15" x14ac:dyDescent="0.2">
      <c r="B31" s="59"/>
      <c r="C31" s="27" t="s">
        <v>20</v>
      </c>
      <c r="D31" s="34">
        <v>0.31040206949751703</v>
      </c>
      <c r="E31" s="34">
        <v>0.15017438322088802</v>
      </c>
      <c r="F31" s="34">
        <v>1.6768714352646981</v>
      </c>
      <c r="G31" s="34">
        <v>0</v>
      </c>
      <c r="H31" s="34">
        <v>1.3453225969922475</v>
      </c>
      <c r="I31" s="34">
        <v>0.44696300932957833</v>
      </c>
      <c r="J31" s="34">
        <v>0.62895987455869573</v>
      </c>
      <c r="K31" s="34">
        <v>0.1296169358928275</v>
      </c>
      <c r="L31" s="34">
        <v>0.3518421320170404</v>
      </c>
      <c r="M31" s="34">
        <v>9.0771693149927724E-2</v>
      </c>
      <c r="N31" s="34">
        <v>0.43529232776061683</v>
      </c>
      <c r="O31" s="48"/>
    </row>
    <row r="32" spans="2:15" ht="13.5" thickBot="1" x14ac:dyDescent="0.25">
      <c r="B32" s="59"/>
      <c r="C32" s="27" t="s">
        <v>21</v>
      </c>
      <c r="D32" s="34">
        <v>0.74406055691547346</v>
      </c>
      <c r="E32" s="34">
        <v>0.33908908859354908</v>
      </c>
      <c r="F32" s="34">
        <v>1.6633689281336197</v>
      </c>
      <c r="G32" s="34">
        <v>0.32915531521552222</v>
      </c>
      <c r="H32" s="34">
        <v>1.0871814708374844E-2</v>
      </c>
      <c r="I32" s="34">
        <v>0.55046042035911147</v>
      </c>
      <c r="J32" s="34">
        <v>0.79226995571459613</v>
      </c>
      <c r="K32" s="34">
        <v>0.52156731826787661</v>
      </c>
      <c r="L32" s="34">
        <v>0.83216602507821602</v>
      </c>
      <c r="M32" s="34">
        <v>0.62357648253212938</v>
      </c>
      <c r="N32" s="34">
        <v>0.66361057855629235</v>
      </c>
      <c r="O32" s="48"/>
    </row>
    <row r="33" spans="2:15" ht="13.5" thickBot="1" x14ac:dyDescent="0.25">
      <c r="B33" s="28" t="s">
        <v>46</v>
      </c>
      <c r="C33" s="27" t="s">
        <v>46</v>
      </c>
      <c r="D33" s="34">
        <v>3.3329204214364285</v>
      </c>
      <c r="E33" s="34">
        <v>7.5082529783022727</v>
      </c>
      <c r="F33" s="34">
        <v>6.6608470889572668</v>
      </c>
      <c r="G33" s="34">
        <v>4.5875192333955557</v>
      </c>
      <c r="H33" s="34">
        <v>4.2022976463030632</v>
      </c>
      <c r="I33" s="34">
        <v>11.46561424919371</v>
      </c>
      <c r="J33" s="34">
        <v>12.905014788852617</v>
      </c>
      <c r="K33" s="34">
        <v>6.053565687443486</v>
      </c>
      <c r="L33" s="34">
        <v>9.0252049305342616</v>
      </c>
      <c r="M33" s="34">
        <v>12.915588861546206</v>
      </c>
      <c r="N33" s="34">
        <v>8.3399133267873111</v>
      </c>
      <c r="O33" s="48"/>
    </row>
    <row r="34" spans="2:15" ht="13.5" thickBot="1" x14ac:dyDescent="0.25">
      <c r="B34" s="26" t="s">
        <v>65</v>
      </c>
      <c r="C34" s="27" t="s">
        <v>65</v>
      </c>
      <c r="D34" s="34">
        <v>4.6674817796789148</v>
      </c>
      <c r="E34" s="34">
        <v>3.5231587890029741</v>
      </c>
      <c r="F34" s="34">
        <v>4.1057172328306102</v>
      </c>
      <c r="G34" s="34">
        <v>5.0067496489012076</v>
      </c>
      <c r="H34" s="34">
        <v>2.1399615494541369</v>
      </c>
      <c r="I34" s="34">
        <v>5.960291675000934</v>
      </c>
      <c r="J34" s="34">
        <v>2.4234307475661012</v>
      </c>
      <c r="K34" s="34">
        <v>0.69369960940585695</v>
      </c>
      <c r="L34" s="34">
        <v>2.8122148960730065</v>
      </c>
      <c r="M34" s="34">
        <v>2.3050027817257588</v>
      </c>
      <c r="N34" s="34">
        <v>3.1028797881426247</v>
      </c>
      <c r="O34" s="48"/>
    </row>
    <row r="35" spans="2:15" ht="26.25" thickBot="1" x14ac:dyDescent="0.25">
      <c r="B35" s="31" t="s">
        <v>22</v>
      </c>
      <c r="C35" s="29" t="s">
        <v>22</v>
      </c>
      <c r="D35" s="34">
        <v>1.794849634692006</v>
      </c>
      <c r="E35" s="34">
        <v>1.1329691108734481</v>
      </c>
      <c r="F35" s="34">
        <v>0</v>
      </c>
      <c r="G35" s="34">
        <v>3.9689786399986473</v>
      </c>
      <c r="H35" s="34">
        <v>2.0313260145108769</v>
      </c>
      <c r="I35" s="34">
        <v>2.6864962272779309E-2</v>
      </c>
      <c r="J35" s="34">
        <v>1.1613054125869102</v>
      </c>
      <c r="K35" s="34">
        <v>0.26427909661184951</v>
      </c>
      <c r="L35" s="34">
        <v>5.5084607235114179E-2</v>
      </c>
      <c r="M35" s="34">
        <v>0.31581769107627611</v>
      </c>
      <c r="N35" s="34">
        <v>0.643765387777117</v>
      </c>
      <c r="O35" s="48"/>
    </row>
    <row r="36" spans="2:15" x14ac:dyDescent="0.2">
      <c r="B36" s="63" t="s">
        <v>23</v>
      </c>
      <c r="C36" s="27" t="s">
        <v>24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8"/>
    </row>
    <row r="37" spans="2:15" x14ac:dyDescent="0.2">
      <c r="B37" s="64"/>
      <c r="C37" s="27" t="s">
        <v>25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0.74456510272707721</v>
      </c>
      <c r="J37" s="34">
        <v>0</v>
      </c>
      <c r="K37" s="34">
        <v>0</v>
      </c>
      <c r="L37" s="34">
        <v>0</v>
      </c>
      <c r="M37" s="34">
        <v>0</v>
      </c>
      <c r="N37" s="34">
        <v>6.144383171564928E-2</v>
      </c>
      <c r="O37" s="48"/>
    </row>
    <row r="38" spans="2:15" x14ac:dyDescent="0.2">
      <c r="B38" s="64"/>
      <c r="C38" s="29" t="s">
        <v>87</v>
      </c>
      <c r="D38" s="34">
        <v>0</v>
      </c>
      <c r="E38" s="34">
        <v>0</v>
      </c>
      <c r="F38" s="34">
        <v>0.37743886051499792</v>
      </c>
      <c r="G38" s="34">
        <v>0</v>
      </c>
      <c r="H38" s="34">
        <v>0</v>
      </c>
      <c r="I38" s="34">
        <v>0.48332973956750774</v>
      </c>
      <c r="J38" s="34">
        <v>0</v>
      </c>
      <c r="K38" s="34">
        <v>8.2008702598542236</v>
      </c>
      <c r="L38" s="34">
        <v>0</v>
      </c>
      <c r="M38" s="34">
        <v>0</v>
      </c>
      <c r="N38" s="34">
        <v>1.1573409655535645</v>
      </c>
      <c r="O38" s="48"/>
    </row>
    <row r="39" spans="2:15" x14ac:dyDescent="0.2">
      <c r="B39" s="64"/>
      <c r="C39" s="27" t="s">
        <v>26</v>
      </c>
      <c r="D39" s="34">
        <v>16.64621050079948</v>
      </c>
      <c r="E39" s="34">
        <v>23.432237568910992</v>
      </c>
      <c r="F39" s="34">
        <v>7.4602216411195545</v>
      </c>
      <c r="G39" s="34">
        <v>0.55010418975285225</v>
      </c>
      <c r="H39" s="34">
        <v>22.559152587522867</v>
      </c>
      <c r="I39" s="34">
        <v>16.214785506676368</v>
      </c>
      <c r="J39" s="34">
        <v>22.920102975658711</v>
      </c>
      <c r="K39" s="34">
        <v>7.2989095730698184</v>
      </c>
      <c r="L39" s="34">
        <v>23.347028879206956</v>
      </c>
      <c r="M39" s="34">
        <v>20.291135644195517</v>
      </c>
      <c r="N39" s="34">
        <v>17.748772960577604</v>
      </c>
      <c r="O39" s="48"/>
    </row>
    <row r="40" spans="2:15" x14ac:dyDescent="0.2">
      <c r="B40" s="64"/>
      <c r="C40" s="27" t="s">
        <v>27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1.8341034032481451</v>
      </c>
      <c r="J40" s="34">
        <v>0</v>
      </c>
      <c r="K40" s="34">
        <v>0</v>
      </c>
      <c r="L40" s="34">
        <v>0</v>
      </c>
      <c r="M40" s="34">
        <v>0</v>
      </c>
      <c r="N40" s="34">
        <v>0.15135592635958811</v>
      </c>
      <c r="O40" s="48"/>
    </row>
    <row r="41" spans="2:15" x14ac:dyDescent="0.2">
      <c r="B41" s="64"/>
      <c r="C41" s="27" t="s">
        <v>28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4.8052713721874689E-2</v>
      </c>
      <c r="J41" s="34">
        <v>0</v>
      </c>
      <c r="K41" s="34">
        <v>0</v>
      </c>
      <c r="L41" s="34">
        <v>0</v>
      </c>
      <c r="M41" s="34">
        <v>0</v>
      </c>
      <c r="N41" s="34">
        <v>3.9654596281682086E-3</v>
      </c>
      <c r="O41" s="48"/>
    </row>
    <row r="42" spans="2:15" x14ac:dyDescent="0.2">
      <c r="B42" s="64"/>
      <c r="C42" s="27" t="s">
        <v>29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0.46614178270174356</v>
      </c>
      <c r="J42" s="34">
        <v>0</v>
      </c>
      <c r="K42" s="34">
        <v>0</v>
      </c>
      <c r="L42" s="34">
        <v>0</v>
      </c>
      <c r="M42" s="34">
        <v>0</v>
      </c>
      <c r="N42" s="34">
        <v>3.8467472014273731E-2</v>
      </c>
      <c r="O42" s="48"/>
    </row>
    <row r="43" spans="2:15" x14ac:dyDescent="0.2">
      <c r="B43" s="64"/>
      <c r="C43" s="27" t="s">
        <v>30</v>
      </c>
      <c r="D43" s="34">
        <v>0.83896979798649274</v>
      </c>
      <c r="E43" s="34">
        <v>2.8898913568818947</v>
      </c>
      <c r="F43" s="34">
        <v>3.1994698995648418</v>
      </c>
      <c r="G43" s="34">
        <v>0.77323171973747074</v>
      </c>
      <c r="H43" s="34">
        <v>0</v>
      </c>
      <c r="I43" s="34">
        <v>0.16654254351551129</v>
      </c>
      <c r="J43" s="34">
        <v>1.1410917468883326</v>
      </c>
      <c r="K43" s="34">
        <v>0.25529643017389725</v>
      </c>
      <c r="L43" s="34">
        <v>5.0654060956684281</v>
      </c>
      <c r="M43" s="34">
        <v>0.958134654370426</v>
      </c>
      <c r="N43" s="34">
        <v>2.0882063826250805</v>
      </c>
      <c r="O43" s="48"/>
    </row>
    <row r="44" spans="2:15" x14ac:dyDescent="0.2">
      <c r="B44" s="64"/>
      <c r="C44" s="27" t="s">
        <v>31</v>
      </c>
      <c r="D44" s="34">
        <v>0.67912247273025728</v>
      </c>
      <c r="E44" s="34">
        <v>1.4936155943145777</v>
      </c>
      <c r="F44" s="34">
        <v>0</v>
      </c>
      <c r="G44" s="34">
        <v>18.645405429520277</v>
      </c>
      <c r="H44" s="34">
        <v>4.0396477051747848</v>
      </c>
      <c r="I44" s="34">
        <v>0.68329429031124167</v>
      </c>
      <c r="J44" s="34">
        <v>0</v>
      </c>
      <c r="K44" s="34">
        <v>9.9169845580455771</v>
      </c>
      <c r="L44" s="34">
        <v>0.11791244777523001</v>
      </c>
      <c r="M44" s="34">
        <v>0.50956028891288929</v>
      </c>
      <c r="N44" s="34">
        <v>2.3447037241201105</v>
      </c>
      <c r="O44" s="48"/>
    </row>
    <row r="45" spans="2:15" x14ac:dyDescent="0.2">
      <c r="B45" s="64"/>
      <c r="C45" s="27" t="s">
        <v>32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8"/>
    </row>
    <row r="46" spans="2:15" x14ac:dyDescent="0.2">
      <c r="B46" s="64"/>
      <c r="C46" s="27" t="s">
        <v>33</v>
      </c>
      <c r="D46" s="34">
        <v>24.269667892616248</v>
      </c>
      <c r="E46" s="34">
        <v>25.138154939624197</v>
      </c>
      <c r="F46" s="34">
        <v>13.244359109757726</v>
      </c>
      <c r="G46" s="34">
        <v>19.15447374164242</v>
      </c>
      <c r="H46" s="34">
        <v>23.429197395980257</v>
      </c>
      <c r="I46" s="34">
        <v>14.059293658667944</v>
      </c>
      <c r="J46" s="34">
        <v>20.156388705736717</v>
      </c>
      <c r="K46" s="34">
        <v>35.10575015084541</v>
      </c>
      <c r="L46" s="34">
        <v>18.264619574099509</v>
      </c>
      <c r="M46" s="34">
        <v>23.059681083955997</v>
      </c>
      <c r="N46" s="34">
        <v>22.435924858666738</v>
      </c>
      <c r="O46" s="48"/>
    </row>
    <row r="47" spans="2:15" ht="13.5" thickBot="1" x14ac:dyDescent="0.25">
      <c r="B47" s="64"/>
      <c r="C47" s="27" t="s">
        <v>34</v>
      </c>
      <c r="D47" s="34">
        <v>0</v>
      </c>
      <c r="E47" s="34">
        <v>4.8390803501902404</v>
      </c>
      <c r="F47" s="34">
        <v>0</v>
      </c>
      <c r="G47" s="34">
        <v>0</v>
      </c>
      <c r="H47" s="34">
        <v>0.59629517150984401</v>
      </c>
      <c r="I47" s="34">
        <v>0</v>
      </c>
      <c r="J47" s="34">
        <v>2.11293258982275</v>
      </c>
      <c r="K47" s="34">
        <v>0.93770729106157269</v>
      </c>
      <c r="L47" s="34">
        <v>7.5607337747040967E-2</v>
      </c>
      <c r="M47" s="34">
        <v>0.14093782101830063</v>
      </c>
      <c r="N47" s="34">
        <v>1.3004720903347198</v>
      </c>
      <c r="O47" s="48"/>
    </row>
    <row r="48" spans="2:15" ht="13.5" thickBot="1" x14ac:dyDescent="0.25">
      <c r="B48" s="53" t="s">
        <v>86</v>
      </c>
      <c r="C48" s="27" t="s">
        <v>86</v>
      </c>
      <c r="D48" s="34">
        <v>2.6313623874304426</v>
      </c>
      <c r="E48" s="34">
        <v>-0.44288781130785537</v>
      </c>
      <c r="F48" s="34">
        <v>3.4942963775813496</v>
      </c>
      <c r="G48" s="34">
        <v>3.7660792146237583</v>
      </c>
      <c r="H48" s="34">
        <v>5.7434823442332714</v>
      </c>
      <c r="I48" s="34">
        <v>7.9505847966242982</v>
      </c>
      <c r="J48" s="34">
        <v>6.6091229835915328</v>
      </c>
      <c r="K48" s="34">
        <v>5.8407355767477895</v>
      </c>
      <c r="L48" s="34">
        <v>3.8495593564438622</v>
      </c>
      <c r="M48" s="34">
        <v>3.559880015554981</v>
      </c>
      <c r="N48" s="34">
        <v>3.5690223862278958</v>
      </c>
      <c r="O48" s="48"/>
    </row>
    <row r="49" spans="2:15" x14ac:dyDescent="0.2">
      <c r="B49" s="10" t="s">
        <v>35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99.999999999999972</v>
      </c>
      <c r="O49" s="48"/>
    </row>
    <row r="51" spans="2:15" ht="127.5" customHeight="1" x14ac:dyDescent="0.2">
      <c r="B51" s="57" t="s">
        <v>88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</sheetData>
  <mergeCells count="5">
    <mergeCell ref="B2:M2"/>
    <mergeCell ref="B5:C5"/>
    <mergeCell ref="B9:B32"/>
    <mergeCell ref="B36:B47"/>
    <mergeCell ref="B51:O51"/>
  </mergeCells>
  <conditionalFormatting sqref="M6:N6 C6:K7 D8:N37 D39:N49">
    <cfRule type="cellIs" dxfId="55" priority="8" stopIfTrue="1" operator="equal">
      <formula>0</formula>
    </cfRule>
  </conditionalFormatting>
  <conditionalFormatting sqref="L6">
    <cfRule type="cellIs" dxfId="54" priority="7" stopIfTrue="1" operator="equal">
      <formula>0</formula>
    </cfRule>
  </conditionalFormatting>
  <conditionalFormatting sqref="M7:N7">
    <cfRule type="cellIs" dxfId="53" priority="6" stopIfTrue="1" operator="equal">
      <formula>0</formula>
    </cfRule>
  </conditionalFormatting>
  <conditionalFormatting sqref="L7">
    <cfRule type="cellIs" dxfId="52" priority="5" stopIfTrue="1" operator="equal">
      <formula>0</formula>
    </cfRule>
  </conditionalFormatting>
  <conditionalFormatting sqref="C35">
    <cfRule type="cellIs" dxfId="51" priority="4" stopIfTrue="1" operator="equal">
      <formula>0</formula>
    </cfRule>
  </conditionalFormatting>
  <conditionalFormatting sqref="C19">
    <cfRule type="cellIs" dxfId="50" priority="3" stopIfTrue="1" operator="equal">
      <formula>0</formula>
    </cfRule>
  </conditionalFormatting>
  <conditionalFormatting sqref="D38:N38">
    <cfRule type="cellIs" dxfId="49" priority="2" stopIfTrue="1" operator="equal">
      <formula>0</formula>
    </cfRule>
  </conditionalFormatting>
  <conditionalFormatting sqref="C38">
    <cfRule type="cellIs" dxfId="48" priority="1" stopIfTrue="1" operator="equal">
      <formula>0</formula>
    </cfRule>
  </conditionalFormatting>
  <printOptions horizontalCentered="1" verticalCentered="1"/>
  <pageMargins left="0.51181102362204722" right="0.51181102362204722" top="0.27" bottom="0.22" header="0" footer="0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WEB_SISTEMA</vt:lpstr>
      <vt:lpstr>WEB_SB Pensiones</vt:lpstr>
      <vt:lpstr>WEB_SB 55-59</vt:lpstr>
      <vt:lpstr>WEB_SB 60-64</vt:lpstr>
      <vt:lpstr>WEB_SB 65-69</vt:lpstr>
      <vt:lpstr>WEB_SB 70-74</vt:lpstr>
      <vt:lpstr>WEB_SB 75-79</vt:lpstr>
      <vt:lpstr>WEB_SB 80-84</vt:lpstr>
      <vt:lpstr>WEB_SB 85-89</vt:lpstr>
      <vt:lpstr>WEB_SB 90-94</vt:lpstr>
      <vt:lpstr>WEB_SB Inicial</vt:lpstr>
      <vt:lpstr>WEB_ADICIONALES</vt:lpstr>
      <vt:lpstr>WEB_ADICIONALES (2)</vt:lpstr>
      <vt:lpstr>WEB_ADICIONALES!Área_de_impresión</vt:lpstr>
      <vt:lpstr>'WEB_ADICIONALES (2)'!Área_de_impresión</vt:lpstr>
      <vt:lpstr>'WEB_SB 55-59'!Área_de_impresión</vt:lpstr>
      <vt:lpstr>'WEB_SB 60-64'!Área_de_impresión</vt:lpstr>
      <vt:lpstr>'WEB_SB 65-69'!Área_de_impresión</vt:lpstr>
      <vt:lpstr>'WEB_SB 70-74'!Área_de_impresión</vt:lpstr>
      <vt:lpstr>'WEB_SB 75-79'!Área_de_impresión</vt:lpstr>
      <vt:lpstr>'WEB_SB 80-84'!Área_de_impresión</vt:lpstr>
      <vt:lpstr>'WEB_SB 85-89'!Área_de_impresión</vt:lpstr>
      <vt:lpstr>'WEB_SB 90-94'!Área_de_impresión</vt:lpstr>
      <vt:lpstr>'WEB_SB Inicial'!Área_de_impresión</vt:lpstr>
      <vt:lpstr>'WEB_SB Pensiones'!Área_de_impresión</vt:lpstr>
      <vt:lpstr>WEB_SISTEMA!Área_de_impresión</vt:lpstr>
    </vt:vector>
  </TitlesOfParts>
  <Company>CONSAR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CONSAR</dc:creator>
  <cp:lastModifiedBy>Administrador</cp:lastModifiedBy>
  <cp:lastPrinted>2011-04-06T01:54:43Z</cp:lastPrinted>
  <dcterms:created xsi:type="dcterms:W3CDTF">2008-05-15T14:55:34Z</dcterms:created>
  <dcterms:modified xsi:type="dcterms:W3CDTF">2023-07-11T22:13:39Z</dcterms:modified>
</cp:coreProperties>
</file>